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1415" windowHeight="51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M108" i="1"/>
  <c r="L108"/>
  <c r="K108"/>
  <c r="J108"/>
  <c r="H108"/>
  <c r="G108"/>
  <c r="F108"/>
  <c r="E108"/>
  <c r="D108"/>
  <c r="N107"/>
  <c r="N106"/>
  <c r="N101"/>
  <c r="N100"/>
  <c r="N99"/>
  <c r="N98"/>
  <c r="N97"/>
  <c r="N96"/>
  <c r="N95"/>
  <c r="N94"/>
  <c r="N93"/>
  <c r="N92"/>
  <c r="N91"/>
  <c r="N90"/>
  <c r="N89"/>
  <c r="N88"/>
  <c r="N87"/>
  <c r="N86"/>
  <c r="N85"/>
  <c r="N82"/>
  <c r="N81"/>
  <c r="N84"/>
  <c r="N83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6"/>
  <c r="N57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I73"/>
  <c r="I108" s="1"/>
  <c r="N73" l="1"/>
  <c r="N108" s="1"/>
</calcChain>
</file>

<file path=xl/sharedStrings.xml><?xml version="1.0" encoding="utf-8"?>
<sst xmlns="http://schemas.openxmlformats.org/spreadsheetml/2006/main" count="177" uniqueCount="125">
  <si>
    <t>แผนงาน</t>
  </si>
  <si>
    <t>แผนงานงบกลาง</t>
  </si>
  <si>
    <t>แผนงานบริหารงานทั่วไป</t>
  </si>
  <si>
    <t>แผนงานรักษาความสงบภายใน</t>
  </si>
  <si>
    <t>แผนงานการศึกษา</t>
  </si>
  <si>
    <t>แผนงานสาธารณสุข</t>
  </si>
  <si>
    <t>แผนงานเคหะและชุมชน</t>
  </si>
  <si>
    <t>แผนงานสร้างความเข้มแข็งของชุมชน</t>
  </si>
  <si>
    <t>แผนงานการศาสนา วัฒนธรรม ฯ</t>
  </si>
  <si>
    <t>แผนงานอุตสาหกรรมและการโยธา</t>
  </si>
  <si>
    <t>แผนงานการเกษตร</t>
  </si>
  <si>
    <t>รวม</t>
  </si>
  <si>
    <t>งบ/หมวด/ประเภทรายจ่าย</t>
  </si>
  <si>
    <t>รายจ่าย</t>
  </si>
  <si>
    <t>งบกลาง</t>
  </si>
  <si>
    <t>เงินสมทบกองทุนประกันสังคม</t>
  </si>
  <si>
    <t>เงินช่วยเหลืองบประมาณรายจ่ายเฉพาะการประปา</t>
  </si>
  <si>
    <t>เบี้ยยังชีพผุ้ช่วยเอดส์</t>
  </si>
  <si>
    <t>สำรองจ่าย</t>
  </si>
  <si>
    <t>เงินทุนการศึกษา</t>
  </si>
  <si>
    <t>รายจ่ายตามข้อผูกพัน</t>
  </si>
  <si>
    <t>บำเหน็จ/บำนาญ</t>
  </si>
  <si>
    <t>เงินสมทบกองทุนบำเหน็จบำนาญ</t>
  </si>
  <si>
    <t>ข้าราชการส่วนท้องถิ่น</t>
  </si>
  <si>
    <t>งบบุคลากร</t>
  </si>
  <si>
    <t>เงินเดือน (ฝ่ายบริหาร)</t>
  </si>
  <si>
    <t>เงินเดือนนายก / รองนายก</t>
  </si>
  <si>
    <t>เงินค่าตอบแทนประจำตำแหน่งนายก/รองนายก</t>
  </si>
  <si>
    <t>เงินค่าตอบแทนพิเศษนายก/รองนายก</t>
  </si>
  <si>
    <t>เงินค่าตอบแทนเลขานุการ</t>
  </si>
  <si>
    <t>เงินค่าตอบแทนสมาชิกสภา</t>
  </si>
  <si>
    <t>เงินเดือน (ฝ่ายประจำ)</t>
  </si>
  <si>
    <t>เงินเดือนพนักงาน</t>
  </si>
  <si>
    <t>เงินเพิ่มต่าง ๆ ของพนักงาน</t>
  </si>
  <si>
    <t>เงินประจำตำแหน่ง</t>
  </si>
  <si>
    <t>เงินอื่น ๆ</t>
  </si>
  <si>
    <t>ค่าจ้างชั่วคราว</t>
  </si>
  <si>
    <t>ค่าตอบแทนพนักงนจ้าง</t>
  </si>
  <si>
    <t>เงินเพิ่มต่าง ๆ ของพนักงานจ้าง</t>
  </si>
  <si>
    <t>ค่าตอบ แทน</t>
  </si>
  <si>
    <t>ค่าตอบแทนผู้ปฏิบัติราชการอันเป็นประโยชน์แก่ อปท.</t>
  </si>
  <si>
    <t>ค่าตอบแทนการปฏิบัติงานนอกเวลาราชการ</t>
  </si>
  <si>
    <t>ค่าเช่าบ้าน</t>
  </si>
  <si>
    <t>เงินช่วยเหลือการศึกษาบุตร</t>
  </si>
  <si>
    <t>เงินช่วยเหลือค่ารักษาพยาบาล</t>
  </si>
  <si>
    <t>ค่าใช้สอย</t>
  </si>
  <si>
    <t>รายจ่ายเพื่อให้ได้มาซึ่งบริการ</t>
  </si>
  <si>
    <t>รายจ่ายเกี่ยวกับการรับรองและพิธีการ</t>
  </si>
  <si>
    <t>ค่าใช้จ่ายในการดำเนินการเลือกตั้งสมาชิกสภา</t>
  </si>
  <si>
    <t>ค่าใช้จ่ายในการเดินทางไปราชการ</t>
  </si>
  <si>
    <t>โครงการ อบต. เคลื่อนที่เพื่อให้บริการประชาชน</t>
  </si>
  <si>
    <t>โครงการพัฒนาศักยภาพผู้บริหาร สมาชิก ฯ</t>
  </si>
  <si>
    <t>โครงการศูนย์รวมข้อมูลข่าวสารจัดซื้อ/จัดจ้าง</t>
  </si>
  <si>
    <t>โครงการจัดเก็บภาษีนอกสถานที่</t>
  </si>
  <si>
    <t>โครงการแผนที่ภาษีและทะเบียนทรัพย์สิน</t>
  </si>
  <si>
    <t>โครงการฝึกอบรม อปพร.</t>
  </si>
  <si>
    <t>โครงการรักษาความสงบเรียบร้อยในเขตอบต.</t>
  </si>
  <si>
    <t>โครงการสนับสนุนค่าใช้จ่ายการบริหารสถานศึกษา</t>
  </si>
  <si>
    <t>โครงการงานวันเด็กแห่งชาติ ศูนย์พัฒนาเด็กเล็ก</t>
  </si>
  <si>
    <t>โครงการจัดอบรมและทัศนศึกษา</t>
  </si>
  <si>
    <t>โครงการรณรงค์ป้องกันโรคไข้เลือดออก</t>
  </si>
  <si>
    <t>โครงการควบคุมและป้องกันโรคพิษสุนัขบ้า</t>
  </si>
  <si>
    <t>โครงการควบคุมและป้องกันโรคระบาดตามฤดูกาล</t>
  </si>
  <si>
    <t>โครงการพัฒนาศักยภาพอาสาสมัครสาธารณสุขฯ</t>
  </si>
  <si>
    <t>ค่าบำรุงรักษาและซ่อมแซม</t>
  </si>
  <si>
    <t>ค่าวัสดุ</t>
  </si>
  <si>
    <t>วัสดุสำนักงาน</t>
  </si>
  <si>
    <t>วัสดุงานบ้านงานครัว</t>
  </si>
  <si>
    <t>วัสดุยานพาหนะและขนส่ง</t>
  </si>
  <si>
    <t>วัสดุเชื้อเพลิงและหล่อลื่น</t>
  </si>
  <si>
    <t>วัสดุโฆษณาและเผยแพร่</t>
  </si>
  <si>
    <t>วัสดุไฟฟ้าและวิทยุ</t>
  </si>
  <si>
    <t>วัสดุอาหารเสริม (นม)</t>
  </si>
  <si>
    <t>วัสดุคอมพิวเตอร์</t>
  </si>
  <si>
    <t>วัสดุการศึกษา</t>
  </si>
  <si>
    <t>วัสดุเครื่องแต่งกาย</t>
  </si>
  <si>
    <t>วัสดุวิทยาศาสตร์หรือการแพทย์</t>
  </si>
  <si>
    <t>วัสดุก่อสร้าง</t>
  </si>
  <si>
    <t>วัสดุดับเพลิง</t>
  </si>
  <si>
    <t>ค่าสาธารณูปโภค</t>
  </si>
  <si>
    <t>ค่าไฟฟ้า</t>
  </si>
  <si>
    <t>ค่าน้ำประปา</t>
  </si>
  <si>
    <t>ค่าโทรศัพท์</t>
  </si>
  <si>
    <t>ค่าไปรษณีย์</t>
  </si>
  <si>
    <t>ค่าบริการทางด้านโทรคมนาคม</t>
  </si>
  <si>
    <t>งบลงทุน</t>
  </si>
  <si>
    <t>ค่าครุภัณฑ์</t>
  </si>
  <si>
    <t>ครุภัณฑ์สำนักงาน</t>
  </si>
  <si>
    <t>ครุภัณฑ์ไฟฟ้าและวิทยุ</t>
  </si>
  <si>
    <t>ครุภัณฑ์ยานพาหนะและขนส่ง</t>
  </si>
  <si>
    <t>ครุภัณฑ์คอมพิวเตอร์</t>
  </si>
  <si>
    <t>ที่ดินและสิ่งก่อสร้าง</t>
  </si>
  <si>
    <t>โครงการปรับปรุงภูมิทัศน์ฯ</t>
  </si>
  <si>
    <t>งบเงินอุดหนุน</t>
  </si>
  <si>
    <t>เงินอุดหนุน</t>
  </si>
  <si>
    <t>อุดหนุนโรงเรียนวัดราษฎร์บำรุง</t>
  </si>
  <si>
    <t>อุดหนุนอาสาสมัครสาธารณสุขหมู่บ้าน (อสม.)</t>
  </si>
  <si>
    <t>อุดหนุนกองทุนเฉลิมพระเกียรติช่วยเหลือผู้ป่วยเอดส์</t>
  </si>
  <si>
    <t>โครงการไฟฟ้าสว่างทั่วทิศ ทุกชีวิตปลอดภัย</t>
  </si>
  <si>
    <t>โครงการรณรงค์การจัดการขยะในครัวเรือน</t>
  </si>
  <si>
    <t>โครงการคลองสวย น้ำใส</t>
  </si>
  <si>
    <t>โครงการถนนน่ามอง คูคลองสวยงาม</t>
  </si>
  <si>
    <t>โครงการฝึกอบรมอาชีพแก่ประชาชน</t>
  </si>
  <si>
    <t>โครงการส่งเสริมสนับสนุนศูนย์พัฒนาครอบครัว</t>
  </si>
  <si>
    <t>โครงการส่งเสริมสนับสนุนการดำเนินงานของคณะกรรมการหมู่บ้าน</t>
  </si>
  <si>
    <t>ศูนย์ต่อสู้เพื่อเอาชนะยาเสพติด</t>
  </si>
  <si>
    <t>โครงการจัดการแข่งขันกีฬา</t>
  </si>
  <si>
    <t>วัสดุกีฬา</t>
  </si>
  <si>
    <t>โครงการสืบสานประเพณีและวัฒนธรรมท้องถิ่น</t>
  </si>
  <si>
    <t>อุดหนุนที่ว่าการอำเภอบางปลาม้า (แข่งขันเรือยาว)</t>
  </si>
  <si>
    <t>อุดหนุนที่ว่าการอำเภอบางปลาม้า (งานอนุสรณ์ฯ)</t>
  </si>
  <si>
    <t>อุดหนุนที่ว่าการอำเภอบางปลาม้า (งานแห่เทียนฯ)</t>
  </si>
  <si>
    <t>โครงการก่อสร้างถนนลาดยาง หมู่ที่ 2</t>
  </si>
  <si>
    <t>โครงการปลูกต้นไม้เฉลิมพระเกียรติ</t>
  </si>
  <si>
    <t>โครงการโรงเรียนเกษตรกร มูลนิธิอาสาเพื่อนพึ่ง(ภาฯ)ยามยาก ฯ</t>
  </si>
  <si>
    <t>รวมทุกแผนงาน</t>
  </si>
  <si>
    <t>ค่าใช้สอย (ต่อ)</t>
  </si>
  <si>
    <t>ค่าวัสดุ (ต่อ)</t>
  </si>
  <si>
    <t>งบดำเนิน   การ (ต่อ)</t>
  </si>
  <si>
    <t>งบดำเนิน การ(ต่อ)</t>
  </si>
  <si>
    <t>งบดำเนิน  การ</t>
  </si>
  <si>
    <t>วัสดุการเกษตร</t>
  </si>
  <si>
    <t>งบเงินอุดหนุน (ต่อ)</t>
  </si>
  <si>
    <t>เงินอุดหนุน(ต่อ)</t>
  </si>
  <si>
    <t>ข้อบัญญัติงบประมาณรายจ่าย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</si>
</sst>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5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2"/>
      <color theme="1"/>
      <name val="Angsana New"/>
      <family val="1"/>
    </font>
    <font>
      <b/>
      <sz val="12"/>
      <color theme="1"/>
      <name val="Angsana New"/>
      <family val="1"/>
    </font>
    <font>
      <b/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1" xfId="0" applyFont="1" applyBorder="1"/>
    <xf numFmtId="187" fontId="2" fillId="0" borderId="1" xfId="1" applyNumberFormat="1" applyFont="1" applyBorder="1"/>
    <xf numFmtId="0" fontId="2" fillId="0" borderId="1" xfId="0" applyFont="1" applyBorder="1" applyAlignment="1">
      <alignment shrinkToFit="1"/>
    </xf>
    <xf numFmtId="0" fontId="2" fillId="0" borderId="3" xfId="0" applyFont="1" applyBorder="1"/>
    <xf numFmtId="187" fontId="2" fillId="0" borderId="0" xfId="1" applyNumberFormat="1" applyFont="1" applyBorder="1"/>
    <xf numFmtId="0" fontId="2" fillId="0" borderId="0" xfId="0" applyFont="1" applyBorder="1"/>
    <xf numFmtId="187" fontId="3" fillId="0" borderId="0" xfId="1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187" fontId="3" fillId="0" borderId="1" xfId="1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7" fontId="3" fillId="0" borderId="1" xfId="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87" fontId="3" fillId="0" borderId="2" xfId="1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87" fontId="3" fillId="0" borderId="14" xfId="1" applyNumberFormat="1" applyFont="1" applyBorder="1" applyAlignment="1">
      <alignment horizontal="center" vertical="center" wrapText="1"/>
    </xf>
    <xf numFmtId="187" fontId="3" fillId="0" borderId="15" xfId="1" applyNumberFormat="1" applyFont="1" applyBorder="1" applyAlignment="1">
      <alignment horizontal="center" vertical="center" wrapText="1"/>
    </xf>
    <xf numFmtId="187" fontId="3" fillId="0" borderId="3" xfId="1" applyNumberFormat="1" applyFont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2</xdr:row>
      <xdr:rowOff>8659</xdr:rowOff>
    </xdr:from>
    <xdr:to>
      <xdr:col>3</xdr:col>
      <xdr:colOff>8659</xdr:colOff>
      <xdr:row>4</xdr:row>
      <xdr:rowOff>329046</xdr:rowOff>
    </xdr:to>
    <xdr:cxnSp macro="">
      <xdr:nvCxnSpPr>
        <xdr:cNvPr id="3" name="ตัวเชื่อมต่อตรง 2"/>
        <xdr:cNvCxnSpPr/>
      </xdr:nvCxnSpPr>
      <xdr:spPr>
        <a:xfrm>
          <a:off x="34636" y="8659"/>
          <a:ext cx="3143250" cy="99579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17318</xdr:colOff>
      <xdr:row>26</xdr:row>
      <xdr:rowOff>8659</xdr:rowOff>
    </xdr:from>
    <xdr:to>
      <xdr:col>3</xdr:col>
      <xdr:colOff>17318</xdr:colOff>
      <xdr:row>29</xdr:row>
      <xdr:rowOff>8659</xdr:rowOff>
    </xdr:to>
    <xdr:cxnSp macro="">
      <xdr:nvCxnSpPr>
        <xdr:cNvPr id="5" name="ตัวเชื่อมต่อตรง 4"/>
        <xdr:cNvCxnSpPr/>
      </xdr:nvCxnSpPr>
      <xdr:spPr>
        <a:xfrm>
          <a:off x="17318" y="6425045"/>
          <a:ext cx="3169227" cy="101311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17318</xdr:colOff>
      <xdr:row>52</xdr:row>
      <xdr:rowOff>17318</xdr:rowOff>
    </xdr:from>
    <xdr:to>
      <xdr:col>3</xdr:col>
      <xdr:colOff>0</xdr:colOff>
      <xdr:row>55</xdr:row>
      <xdr:rowOff>8659</xdr:rowOff>
    </xdr:to>
    <xdr:cxnSp macro="">
      <xdr:nvCxnSpPr>
        <xdr:cNvPr id="7" name="ตัวเชื่อมต่อตรง 6"/>
        <xdr:cNvCxnSpPr/>
      </xdr:nvCxnSpPr>
      <xdr:spPr>
        <a:xfrm>
          <a:off x="17318" y="12876068"/>
          <a:ext cx="3151909" cy="10044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8659</xdr:colOff>
      <xdr:row>77</xdr:row>
      <xdr:rowOff>17319</xdr:rowOff>
    </xdr:from>
    <xdr:to>
      <xdr:col>3</xdr:col>
      <xdr:colOff>0</xdr:colOff>
      <xdr:row>80</xdr:row>
      <xdr:rowOff>0</xdr:rowOff>
    </xdr:to>
    <xdr:cxnSp macro="">
      <xdr:nvCxnSpPr>
        <xdr:cNvPr id="9" name="ตัวเชื่อมต่อตรง 8"/>
        <xdr:cNvCxnSpPr/>
      </xdr:nvCxnSpPr>
      <xdr:spPr>
        <a:xfrm>
          <a:off x="8659" y="19301114"/>
          <a:ext cx="3160568" cy="99579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8659</xdr:colOff>
      <xdr:row>102</xdr:row>
      <xdr:rowOff>17319</xdr:rowOff>
    </xdr:from>
    <xdr:to>
      <xdr:col>3</xdr:col>
      <xdr:colOff>0</xdr:colOff>
      <xdr:row>105</xdr:row>
      <xdr:rowOff>0</xdr:rowOff>
    </xdr:to>
    <xdr:cxnSp macro="">
      <xdr:nvCxnSpPr>
        <xdr:cNvPr id="10" name="ตัวเชื่อมต่อตรง 9"/>
        <xdr:cNvCxnSpPr/>
      </xdr:nvCxnSpPr>
      <xdr:spPr>
        <a:xfrm>
          <a:off x="8659" y="18443864"/>
          <a:ext cx="3160568" cy="99579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8"/>
  <sheetViews>
    <sheetView showGridLines="0" tabSelected="1" zoomScale="110" zoomScaleNormal="110" workbookViewId="0">
      <selection activeCell="D9" sqref="D9"/>
    </sheetView>
  </sheetViews>
  <sheetFormatPr defaultRowHeight="18"/>
  <cols>
    <col min="1" max="1" width="7.625" style="6" customWidth="1"/>
    <col min="2" max="2" width="6.625" style="6" customWidth="1"/>
    <col min="3" max="3" width="27.375" style="6" customWidth="1"/>
    <col min="4" max="13" width="7.375" style="5" customWidth="1"/>
    <col min="14" max="14" width="7.875" style="5" customWidth="1"/>
    <col min="15" max="15" width="9" style="5"/>
    <col min="16" max="16384" width="9" style="6"/>
  </cols>
  <sheetData>
    <row r="1" spans="1:14" ht="23.25" customHeight="1">
      <c r="A1" s="12" t="s">
        <v>124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9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26.25" customHeight="1">
      <c r="A3" s="15" t="s">
        <v>0</v>
      </c>
      <c r="B3" s="16"/>
      <c r="C3" s="17"/>
      <c r="D3" s="21" t="s">
        <v>1</v>
      </c>
      <c r="E3" s="14" t="s">
        <v>2</v>
      </c>
      <c r="F3" s="14" t="s">
        <v>3</v>
      </c>
      <c r="G3" s="14" t="s">
        <v>4</v>
      </c>
      <c r="H3" s="14" t="s">
        <v>5</v>
      </c>
      <c r="I3" s="14" t="s">
        <v>6</v>
      </c>
      <c r="J3" s="14" t="s">
        <v>7</v>
      </c>
      <c r="K3" s="14" t="s">
        <v>8</v>
      </c>
      <c r="L3" s="14" t="s">
        <v>9</v>
      </c>
      <c r="M3" s="14" t="s">
        <v>10</v>
      </c>
      <c r="N3" s="14" t="s">
        <v>11</v>
      </c>
    </row>
    <row r="4" spans="1:14" ht="26.25" customHeight="1">
      <c r="A4" s="25"/>
      <c r="B4" s="26"/>
      <c r="C4" s="27"/>
      <c r="D4" s="21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26.25" customHeight="1">
      <c r="A5" s="22" t="s">
        <v>12</v>
      </c>
      <c r="B5" s="23"/>
      <c r="C5" s="24"/>
      <c r="D5" s="21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>
      <c r="A6" s="18" t="s">
        <v>13</v>
      </c>
      <c r="B6" s="18" t="s">
        <v>14</v>
      </c>
      <c r="C6" s="4" t="s">
        <v>15</v>
      </c>
      <c r="D6" s="2">
        <v>176000</v>
      </c>
      <c r="E6" s="2"/>
      <c r="F6" s="2"/>
      <c r="G6" s="2"/>
      <c r="H6" s="2"/>
      <c r="I6" s="2"/>
      <c r="J6" s="2"/>
      <c r="K6" s="2"/>
      <c r="L6" s="2"/>
      <c r="M6" s="2"/>
      <c r="N6" s="2">
        <f>SUM(D6:M6)</f>
        <v>176000</v>
      </c>
    </row>
    <row r="7" spans="1:14">
      <c r="A7" s="19"/>
      <c r="B7" s="19"/>
      <c r="C7" s="1" t="s">
        <v>16</v>
      </c>
      <c r="D7" s="2">
        <v>456000</v>
      </c>
      <c r="E7" s="2"/>
      <c r="F7" s="2"/>
      <c r="G7" s="2"/>
      <c r="H7" s="2"/>
      <c r="I7" s="2"/>
      <c r="J7" s="2"/>
      <c r="K7" s="2"/>
      <c r="L7" s="2"/>
      <c r="M7" s="2"/>
      <c r="N7" s="2">
        <f t="shared" ref="N7:N77" si="0">SUM(D7:M7)</f>
        <v>456000</v>
      </c>
    </row>
    <row r="8" spans="1:14">
      <c r="A8" s="19"/>
      <c r="B8" s="19"/>
      <c r="C8" s="1" t="s">
        <v>17</v>
      </c>
      <c r="D8" s="2">
        <v>12000</v>
      </c>
      <c r="E8" s="2"/>
      <c r="F8" s="2"/>
      <c r="G8" s="2"/>
      <c r="H8" s="2"/>
      <c r="I8" s="2"/>
      <c r="J8" s="2"/>
      <c r="K8" s="2"/>
      <c r="L8" s="2"/>
      <c r="M8" s="2"/>
      <c r="N8" s="2">
        <f t="shared" si="0"/>
        <v>12000</v>
      </c>
    </row>
    <row r="9" spans="1:14">
      <c r="A9" s="19"/>
      <c r="B9" s="19"/>
      <c r="C9" s="1" t="s">
        <v>18</v>
      </c>
      <c r="D9" s="2">
        <v>1061150</v>
      </c>
      <c r="E9" s="2"/>
      <c r="F9" s="2"/>
      <c r="G9" s="2"/>
      <c r="H9" s="2"/>
      <c r="I9" s="2"/>
      <c r="J9" s="2"/>
      <c r="K9" s="2"/>
      <c r="L9" s="2"/>
      <c r="M9" s="2"/>
      <c r="N9" s="2">
        <f t="shared" si="0"/>
        <v>1061150</v>
      </c>
    </row>
    <row r="10" spans="1:14">
      <c r="A10" s="19"/>
      <c r="B10" s="19"/>
      <c r="C10" s="1" t="s">
        <v>19</v>
      </c>
      <c r="D10" s="2">
        <v>90000</v>
      </c>
      <c r="E10" s="2"/>
      <c r="F10" s="2"/>
      <c r="G10" s="2"/>
      <c r="H10" s="2"/>
      <c r="I10" s="2"/>
      <c r="J10" s="2"/>
      <c r="K10" s="2"/>
      <c r="L10" s="2"/>
      <c r="M10" s="2"/>
      <c r="N10" s="2">
        <f t="shared" si="0"/>
        <v>90000</v>
      </c>
    </row>
    <row r="11" spans="1:14">
      <c r="A11" s="19"/>
      <c r="B11" s="19"/>
      <c r="C11" s="1" t="s">
        <v>20</v>
      </c>
      <c r="D11" s="2">
        <v>140000</v>
      </c>
      <c r="E11" s="2"/>
      <c r="F11" s="2"/>
      <c r="G11" s="2"/>
      <c r="H11" s="2"/>
      <c r="I11" s="2"/>
      <c r="J11" s="2"/>
      <c r="K11" s="2"/>
      <c r="L11" s="2"/>
      <c r="M11" s="2"/>
      <c r="N11" s="2">
        <f t="shared" si="0"/>
        <v>140000</v>
      </c>
    </row>
    <row r="12" spans="1:14">
      <c r="A12" s="19"/>
      <c r="B12" s="20" t="s">
        <v>21</v>
      </c>
      <c r="C12" s="1" t="s">
        <v>22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>
        <f t="shared" si="0"/>
        <v>0</v>
      </c>
    </row>
    <row r="13" spans="1:14">
      <c r="A13" s="19"/>
      <c r="B13" s="20"/>
      <c r="C13" s="1" t="s">
        <v>23</v>
      </c>
      <c r="D13" s="2">
        <v>145000</v>
      </c>
      <c r="E13" s="2"/>
      <c r="F13" s="2"/>
      <c r="G13" s="2"/>
      <c r="H13" s="2"/>
      <c r="I13" s="2"/>
      <c r="J13" s="2"/>
      <c r="K13" s="2"/>
      <c r="L13" s="2"/>
      <c r="M13" s="2"/>
      <c r="N13" s="2">
        <f t="shared" si="0"/>
        <v>145000</v>
      </c>
    </row>
    <row r="14" spans="1:14">
      <c r="A14" s="34" t="s">
        <v>24</v>
      </c>
      <c r="B14" s="35" t="s">
        <v>25</v>
      </c>
      <c r="C14" s="1" t="s">
        <v>26</v>
      </c>
      <c r="D14" s="2"/>
      <c r="E14" s="2">
        <v>514080</v>
      </c>
      <c r="F14" s="2"/>
      <c r="G14" s="2"/>
      <c r="H14" s="2"/>
      <c r="I14" s="2"/>
      <c r="J14" s="2"/>
      <c r="K14" s="2"/>
      <c r="L14" s="2"/>
      <c r="M14" s="2"/>
      <c r="N14" s="2">
        <f t="shared" si="0"/>
        <v>514080</v>
      </c>
    </row>
    <row r="15" spans="1:14">
      <c r="A15" s="34"/>
      <c r="B15" s="35"/>
      <c r="C15" s="1" t="s">
        <v>27</v>
      </c>
      <c r="D15" s="2"/>
      <c r="E15" s="2">
        <v>42120</v>
      </c>
      <c r="F15" s="2"/>
      <c r="G15" s="2"/>
      <c r="H15" s="2"/>
      <c r="I15" s="2"/>
      <c r="J15" s="2"/>
      <c r="K15" s="2"/>
      <c r="L15" s="2"/>
      <c r="M15" s="2"/>
      <c r="N15" s="2">
        <f t="shared" si="0"/>
        <v>42120</v>
      </c>
    </row>
    <row r="16" spans="1:14">
      <c r="A16" s="34"/>
      <c r="B16" s="35"/>
      <c r="C16" s="1" t="s">
        <v>28</v>
      </c>
      <c r="D16" s="2"/>
      <c r="E16" s="2">
        <v>42120</v>
      </c>
      <c r="F16" s="2"/>
      <c r="G16" s="2"/>
      <c r="H16" s="2"/>
      <c r="I16" s="2"/>
      <c r="J16" s="2"/>
      <c r="K16" s="2"/>
      <c r="L16" s="2"/>
      <c r="M16" s="2"/>
      <c r="N16" s="2">
        <f t="shared" si="0"/>
        <v>42120</v>
      </c>
    </row>
    <row r="17" spans="1:14">
      <c r="A17" s="34"/>
      <c r="B17" s="35"/>
      <c r="C17" s="1" t="s">
        <v>29</v>
      </c>
      <c r="D17" s="2"/>
      <c r="E17" s="2">
        <v>86400</v>
      </c>
      <c r="F17" s="2"/>
      <c r="G17" s="2"/>
      <c r="H17" s="2"/>
      <c r="I17" s="2"/>
      <c r="J17" s="2"/>
      <c r="K17" s="2"/>
      <c r="L17" s="2"/>
      <c r="M17" s="2"/>
      <c r="N17" s="2">
        <f t="shared" si="0"/>
        <v>86400</v>
      </c>
    </row>
    <row r="18" spans="1:14">
      <c r="A18" s="34"/>
      <c r="B18" s="35"/>
      <c r="C18" s="1" t="s">
        <v>30</v>
      </c>
      <c r="D18" s="2"/>
      <c r="E18" s="2">
        <v>1109800</v>
      </c>
      <c r="F18" s="2"/>
      <c r="G18" s="2"/>
      <c r="H18" s="2"/>
      <c r="I18" s="2"/>
      <c r="J18" s="2"/>
      <c r="K18" s="2"/>
      <c r="L18" s="2"/>
      <c r="M18" s="2"/>
      <c r="N18" s="2">
        <f t="shared" si="0"/>
        <v>1109800</v>
      </c>
    </row>
    <row r="19" spans="1:14">
      <c r="A19" s="34"/>
      <c r="B19" s="34" t="s">
        <v>31</v>
      </c>
      <c r="C19" s="1" t="s">
        <v>32</v>
      </c>
      <c r="D19" s="2"/>
      <c r="E19" s="2">
        <v>2108340</v>
      </c>
      <c r="F19" s="2"/>
      <c r="G19" s="2">
        <v>421080</v>
      </c>
      <c r="H19" s="2">
        <v>341760</v>
      </c>
      <c r="I19" s="2">
        <v>470100</v>
      </c>
      <c r="J19" s="2"/>
      <c r="K19" s="2"/>
      <c r="L19" s="2"/>
      <c r="M19" s="2"/>
      <c r="N19" s="2">
        <f t="shared" si="0"/>
        <v>3341280</v>
      </c>
    </row>
    <row r="20" spans="1:14">
      <c r="A20" s="34"/>
      <c r="B20" s="34"/>
      <c r="C20" s="1" t="s">
        <v>33</v>
      </c>
      <c r="D20" s="2"/>
      <c r="E20" s="2">
        <v>233400</v>
      </c>
      <c r="F20" s="2"/>
      <c r="G20" s="2">
        <v>25920</v>
      </c>
      <c r="H20" s="2">
        <v>18480</v>
      </c>
      <c r="I20" s="2">
        <v>540</v>
      </c>
      <c r="J20" s="2"/>
      <c r="K20" s="2"/>
      <c r="L20" s="2"/>
      <c r="M20" s="2"/>
      <c r="N20" s="2">
        <f t="shared" si="0"/>
        <v>278340</v>
      </c>
    </row>
    <row r="21" spans="1:14">
      <c r="A21" s="34"/>
      <c r="B21" s="34"/>
      <c r="C21" s="1" t="s">
        <v>34</v>
      </c>
      <c r="D21" s="2"/>
      <c r="E21" s="2">
        <v>168000</v>
      </c>
      <c r="F21" s="2"/>
      <c r="G21" s="2">
        <v>21000</v>
      </c>
      <c r="H21" s="2"/>
      <c r="I21" s="2"/>
      <c r="J21" s="2"/>
      <c r="K21" s="2"/>
      <c r="L21" s="2"/>
      <c r="M21" s="2"/>
      <c r="N21" s="2">
        <f t="shared" si="0"/>
        <v>189000</v>
      </c>
    </row>
    <row r="22" spans="1:14">
      <c r="A22" s="34"/>
      <c r="B22" s="34"/>
      <c r="C22" s="1" t="s">
        <v>35</v>
      </c>
      <c r="D22" s="2"/>
      <c r="E22" s="2">
        <v>86400</v>
      </c>
      <c r="F22" s="2"/>
      <c r="G22" s="2"/>
      <c r="H22" s="2"/>
      <c r="I22" s="2"/>
      <c r="J22" s="2"/>
      <c r="K22" s="2"/>
      <c r="L22" s="2"/>
      <c r="M22" s="2"/>
      <c r="N22" s="2">
        <f t="shared" si="0"/>
        <v>86400</v>
      </c>
    </row>
    <row r="23" spans="1:14">
      <c r="A23" s="34"/>
      <c r="B23" s="34" t="s">
        <v>36</v>
      </c>
      <c r="C23" s="1" t="s">
        <v>37</v>
      </c>
      <c r="D23" s="2"/>
      <c r="E23" s="2">
        <v>828120</v>
      </c>
      <c r="F23" s="2"/>
      <c r="G23" s="2">
        <v>169200</v>
      </c>
      <c r="H23" s="2">
        <v>192240</v>
      </c>
      <c r="I23" s="2">
        <v>541200</v>
      </c>
      <c r="J23" s="2"/>
      <c r="K23" s="2"/>
      <c r="L23" s="2"/>
      <c r="M23" s="2"/>
      <c r="N23" s="2">
        <f t="shared" si="0"/>
        <v>1730760</v>
      </c>
    </row>
    <row r="24" spans="1:14">
      <c r="A24" s="34"/>
      <c r="B24" s="34"/>
      <c r="C24" s="1" t="s">
        <v>38</v>
      </c>
      <c r="D24" s="2"/>
      <c r="E24" s="2">
        <v>251880</v>
      </c>
      <c r="F24" s="2"/>
      <c r="G24" s="2">
        <v>46800</v>
      </c>
      <c r="H24" s="2">
        <v>131760</v>
      </c>
      <c r="I24" s="2">
        <v>322800</v>
      </c>
      <c r="J24" s="2"/>
      <c r="K24" s="2"/>
      <c r="L24" s="2"/>
      <c r="M24" s="2"/>
      <c r="N24" s="2">
        <f t="shared" si="0"/>
        <v>753240</v>
      </c>
    </row>
    <row r="25" spans="1:14">
      <c r="A25" s="9"/>
      <c r="B25" s="9"/>
    </row>
    <row r="26" spans="1:14">
      <c r="A26" s="9"/>
      <c r="B26" s="9"/>
    </row>
    <row r="27" spans="1:14" ht="26.25" customHeight="1">
      <c r="A27" s="15" t="s">
        <v>0</v>
      </c>
      <c r="B27" s="16"/>
      <c r="C27" s="17"/>
      <c r="D27" s="14" t="s">
        <v>1</v>
      </c>
      <c r="E27" s="14" t="s">
        <v>2</v>
      </c>
      <c r="F27" s="14" t="s">
        <v>3</v>
      </c>
      <c r="G27" s="14" t="s">
        <v>4</v>
      </c>
      <c r="H27" s="14" t="s">
        <v>5</v>
      </c>
      <c r="I27" s="14" t="s">
        <v>6</v>
      </c>
      <c r="J27" s="14" t="s">
        <v>7</v>
      </c>
      <c r="K27" s="14" t="s">
        <v>8</v>
      </c>
      <c r="L27" s="14" t="s">
        <v>9</v>
      </c>
      <c r="M27" s="14" t="s">
        <v>10</v>
      </c>
      <c r="N27" s="14" t="s">
        <v>11</v>
      </c>
    </row>
    <row r="28" spans="1:14" ht="26.25" customHeight="1">
      <c r="A28" s="25"/>
      <c r="B28" s="26"/>
      <c r="C28" s="27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26.25" customHeight="1">
      <c r="A29" s="22" t="s">
        <v>12</v>
      </c>
      <c r="B29" s="23"/>
      <c r="C29" s="2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8" customHeight="1">
      <c r="A30" s="31" t="s">
        <v>120</v>
      </c>
      <c r="B30" s="34" t="s">
        <v>39</v>
      </c>
      <c r="C30" s="10" t="s">
        <v>40</v>
      </c>
      <c r="D30" s="2"/>
      <c r="E30" s="2">
        <v>20000</v>
      </c>
      <c r="F30" s="2"/>
      <c r="G30" s="2"/>
      <c r="H30" s="2"/>
      <c r="I30" s="2"/>
      <c r="J30" s="2"/>
      <c r="K30" s="2"/>
      <c r="L30" s="2"/>
      <c r="M30" s="2"/>
      <c r="N30" s="2">
        <f t="shared" si="0"/>
        <v>20000</v>
      </c>
    </row>
    <row r="31" spans="1:14">
      <c r="A31" s="32"/>
      <c r="B31" s="34"/>
      <c r="C31" s="1" t="s">
        <v>41</v>
      </c>
      <c r="D31" s="2"/>
      <c r="E31" s="2">
        <v>8000</v>
      </c>
      <c r="F31" s="2"/>
      <c r="G31" s="2">
        <v>3000</v>
      </c>
      <c r="H31" s="2">
        <v>3000</v>
      </c>
      <c r="I31" s="2">
        <v>5000</v>
      </c>
      <c r="J31" s="2"/>
      <c r="K31" s="2"/>
      <c r="L31" s="2"/>
      <c r="M31" s="2"/>
      <c r="N31" s="2">
        <f t="shared" si="0"/>
        <v>19000</v>
      </c>
    </row>
    <row r="32" spans="1:14">
      <c r="A32" s="32"/>
      <c r="B32" s="34"/>
      <c r="C32" s="1" t="s">
        <v>42</v>
      </c>
      <c r="D32" s="2"/>
      <c r="E32" s="2">
        <v>79800</v>
      </c>
      <c r="F32" s="2"/>
      <c r="G32" s="2">
        <v>22800</v>
      </c>
      <c r="H32" s="2"/>
      <c r="I32" s="2"/>
      <c r="J32" s="2"/>
      <c r="K32" s="2"/>
      <c r="L32" s="2"/>
      <c r="M32" s="2"/>
      <c r="N32" s="2">
        <f t="shared" si="0"/>
        <v>102600</v>
      </c>
    </row>
    <row r="33" spans="1:14">
      <c r="A33" s="32"/>
      <c r="B33" s="34"/>
      <c r="C33" s="1" t="s">
        <v>43</v>
      </c>
      <c r="D33" s="2"/>
      <c r="E33" s="2">
        <v>15000</v>
      </c>
      <c r="F33" s="2"/>
      <c r="G33" s="2"/>
      <c r="H33" s="2">
        <v>10000</v>
      </c>
      <c r="I33" s="2">
        <v>5000</v>
      </c>
      <c r="J33" s="2"/>
      <c r="K33" s="2"/>
      <c r="L33" s="2"/>
      <c r="M33" s="2"/>
      <c r="N33" s="2">
        <f t="shared" si="0"/>
        <v>30000</v>
      </c>
    </row>
    <row r="34" spans="1:14">
      <c r="A34" s="32"/>
      <c r="B34" s="34"/>
      <c r="C34" s="1" t="s">
        <v>44</v>
      </c>
      <c r="D34" s="2"/>
      <c r="E34" s="2">
        <v>20000</v>
      </c>
      <c r="F34" s="2"/>
      <c r="G34" s="2">
        <v>10000</v>
      </c>
      <c r="H34" s="2">
        <v>10000</v>
      </c>
      <c r="I34" s="2">
        <v>10000</v>
      </c>
      <c r="J34" s="2"/>
      <c r="K34" s="2"/>
      <c r="L34" s="2"/>
      <c r="M34" s="2"/>
      <c r="N34" s="2">
        <f t="shared" si="0"/>
        <v>50000</v>
      </c>
    </row>
    <row r="35" spans="1:14">
      <c r="A35" s="32"/>
      <c r="B35" s="31" t="s">
        <v>45</v>
      </c>
      <c r="C35" s="1" t="s">
        <v>46</v>
      </c>
      <c r="D35" s="2"/>
      <c r="E35" s="2">
        <v>470000</v>
      </c>
      <c r="F35" s="2"/>
      <c r="G35" s="2">
        <v>30000</v>
      </c>
      <c r="H35" s="2">
        <v>90000</v>
      </c>
      <c r="I35" s="2">
        <v>31300</v>
      </c>
      <c r="J35" s="2"/>
      <c r="K35" s="2"/>
      <c r="L35" s="2"/>
      <c r="M35" s="2"/>
      <c r="N35" s="2">
        <f t="shared" si="0"/>
        <v>621300</v>
      </c>
    </row>
    <row r="36" spans="1:14">
      <c r="A36" s="32"/>
      <c r="B36" s="32"/>
      <c r="C36" s="1" t="s">
        <v>47</v>
      </c>
      <c r="D36" s="2"/>
      <c r="E36" s="2">
        <v>300000</v>
      </c>
      <c r="F36" s="2"/>
      <c r="G36" s="2">
        <v>30000</v>
      </c>
      <c r="H36" s="2"/>
      <c r="I36" s="2"/>
      <c r="J36" s="2"/>
      <c r="K36" s="2"/>
      <c r="L36" s="2"/>
      <c r="M36" s="2"/>
      <c r="N36" s="2">
        <f t="shared" si="0"/>
        <v>330000</v>
      </c>
    </row>
    <row r="37" spans="1:14">
      <c r="A37" s="32"/>
      <c r="B37" s="32"/>
      <c r="C37" s="1" t="s">
        <v>48</v>
      </c>
      <c r="D37" s="2"/>
      <c r="E37" s="2">
        <v>350000</v>
      </c>
      <c r="F37" s="2"/>
      <c r="G37" s="2"/>
      <c r="H37" s="2"/>
      <c r="I37" s="2"/>
      <c r="J37" s="2"/>
      <c r="K37" s="2"/>
      <c r="L37" s="2"/>
      <c r="M37" s="2"/>
      <c r="N37" s="2">
        <f t="shared" si="0"/>
        <v>350000</v>
      </c>
    </row>
    <row r="38" spans="1:14">
      <c r="A38" s="32"/>
      <c r="B38" s="32"/>
      <c r="C38" s="1" t="s">
        <v>49</v>
      </c>
      <c r="D38" s="2"/>
      <c r="E38" s="2">
        <v>100000</v>
      </c>
      <c r="F38" s="2"/>
      <c r="G38" s="2">
        <v>20000</v>
      </c>
      <c r="H38" s="2">
        <v>10000</v>
      </c>
      <c r="I38" s="2">
        <v>10000</v>
      </c>
      <c r="J38" s="2"/>
      <c r="K38" s="2"/>
      <c r="L38" s="2"/>
      <c r="M38" s="2"/>
      <c r="N38" s="2">
        <f t="shared" si="0"/>
        <v>140000</v>
      </c>
    </row>
    <row r="39" spans="1:14">
      <c r="A39" s="32"/>
      <c r="B39" s="32"/>
      <c r="C39" s="1" t="s">
        <v>50</v>
      </c>
      <c r="D39" s="2"/>
      <c r="E39" s="2">
        <v>100000</v>
      </c>
      <c r="F39" s="2"/>
      <c r="G39" s="2"/>
      <c r="H39" s="2"/>
      <c r="I39" s="2"/>
      <c r="J39" s="2"/>
      <c r="K39" s="2"/>
      <c r="L39" s="2"/>
      <c r="M39" s="2"/>
      <c r="N39" s="2">
        <f t="shared" si="0"/>
        <v>100000</v>
      </c>
    </row>
    <row r="40" spans="1:14">
      <c r="A40" s="32"/>
      <c r="B40" s="32"/>
      <c r="C40" s="1" t="s">
        <v>51</v>
      </c>
      <c r="D40" s="2"/>
      <c r="E40" s="2">
        <v>490000</v>
      </c>
      <c r="F40" s="2"/>
      <c r="G40" s="2"/>
      <c r="H40" s="2"/>
      <c r="I40" s="2"/>
      <c r="J40" s="2"/>
      <c r="K40" s="2"/>
      <c r="L40" s="2"/>
      <c r="M40" s="2"/>
      <c r="N40" s="2">
        <f t="shared" si="0"/>
        <v>490000</v>
      </c>
    </row>
    <row r="41" spans="1:14">
      <c r="A41" s="32"/>
      <c r="B41" s="32"/>
      <c r="C41" s="1" t="s">
        <v>52</v>
      </c>
      <c r="D41" s="2"/>
      <c r="E41" s="2">
        <v>10000</v>
      </c>
      <c r="F41" s="2"/>
      <c r="G41" s="2"/>
      <c r="H41" s="2"/>
      <c r="I41" s="2"/>
      <c r="J41" s="2"/>
      <c r="K41" s="2"/>
      <c r="L41" s="2"/>
      <c r="M41" s="2"/>
      <c r="N41" s="2">
        <f t="shared" si="0"/>
        <v>10000</v>
      </c>
    </row>
    <row r="42" spans="1:14">
      <c r="A42" s="32"/>
      <c r="B42" s="32"/>
      <c r="C42" s="1" t="s">
        <v>53</v>
      </c>
      <c r="D42" s="2"/>
      <c r="E42" s="2">
        <v>50000</v>
      </c>
      <c r="F42" s="2"/>
      <c r="G42" s="2"/>
      <c r="H42" s="2"/>
      <c r="I42" s="2"/>
      <c r="J42" s="2"/>
      <c r="K42" s="2"/>
      <c r="L42" s="2"/>
      <c r="M42" s="2"/>
      <c r="N42" s="2">
        <f t="shared" si="0"/>
        <v>50000</v>
      </c>
    </row>
    <row r="43" spans="1:14">
      <c r="A43" s="32"/>
      <c r="B43" s="32"/>
      <c r="C43" s="1" t="s">
        <v>54</v>
      </c>
      <c r="D43" s="2"/>
      <c r="E43" s="2">
        <v>200000</v>
      </c>
      <c r="F43" s="2"/>
      <c r="G43" s="2"/>
      <c r="H43" s="2"/>
      <c r="I43" s="2"/>
      <c r="J43" s="2"/>
      <c r="K43" s="2"/>
      <c r="L43" s="2"/>
      <c r="M43" s="2"/>
      <c r="N43" s="2">
        <f t="shared" si="0"/>
        <v>200000</v>
      </c>
    </row>
    <row r="44" spans="1:14">
      <c r="A44" s="32"/>
      <c r="B44" s="32"/>
      <c r="C44" s="1" t="s">
        <v>55</v>
      </c>
      <c r="D44" s="2"/>
      <c r="E44" s="2"/>
      <c r="F44" s="2">
        <v>150000</v>
      </c>
      <c r="G44" s="2"/>
      <c r="H44" s="2"/>
      <c r="I44" s="2"/>
      <c r="J44" s="2"/>
      <c r="K44" s="2"/>
      <c r="L44" s="2"/>
      <c r="M44" s="2"/>
      <c r="N44" s="2">
        <f t="shared" si="0"/>
        <v>150000</v>
      </c>
    </row>
    <row r="45" spans="1:14">
      <c r="A45" s="32"/>
      <c r="B45" s="32"/>
      <c r="C45" s="1" t="s">
        <v>56</v>
      </c>
      <c r="D45" s="2"/>
      <c r="E45" s="2"/>
      <c r="F45" s="2">
        <v>65000</v>
      </c>
      <c r="G45" s="2"/>
      <c r="H45" s="2"/>
      <c r="I45" s="2"/>
      <c r="J45" s="2"/>
      <c r="K45" s="2"/>
      <c r="L45" s="2"/>
      <c r="M45" s="2"/>
      <c r="N45" s="2">
        <f t="shared" si="0"/>
        <v>65000</v>
      </c>
    </row>
    <row r="46" spans="1:14">
      <c r="A46" s="32"/>
      <c r="B46" s="32"/>
      <c r="C46" s="1" t="s">
        <v>57</v>
      </c>
      <c r="D46" s="2"/>
      <c r="E46" s="2"/>
      <c r="F46" s="2"/>
      <c r="G46" s="2">
        <v>308000</v>
      </c>
      <c r="H46" s="2"/>
      <c r="I46" s="2"/>
      <c r="J46" s="2"/>
      <c r="K46" s="2"/>
      <c r="L46" s="2"/>
      <c r="M46" s="2"/>
      <c r="N46" s="2">
        <f t="shared" si="0"/>
        <v>308000</v>
      </c>
    </row>
    <row r="47" spans="1:14">
      <c r="A47" s="32"/>
      <c r="B47" s="32"/>
      <c r="C47" s="1" t="s">
        <v>58</v>
      </c>
      <c r="D47" s="2"/>
      <c r="E47" s="2"/>
      <c r="F47" s="2"/>
      <c r="G47" s="2">
        <v>86000</v>
      </c>
      <c r="H47" s="2"/>
      <c r="I47" s="2"/>
      <c r="J47" s="2"/>
      <c r="K47" s="2"/>
      <c r="L47" s="2"/>
      <c r="M47" s="2"/>
      <c r="N47" s="2">
        <f t="shared" si="0"/>
        <v>86000</v>
      </c>
    </row>
    <row r="48" spans="1:14">
      <c r="A48" s="32"/>
      <c r="B48" s="32"/>
      <c r="C48" s="1" t="s">
        <v>59</v>
      </c>
      <c r="D48" s="2"/>
      <c r="E48" s="2"/>
      <c r="F48" s="2"/>
      <c r="G48" s="2">
        <v>150000</v>
      </c>
      <c r="H48" s="2"/>
      <c r="I48" s="2"/>
      <c r="J48" s="2"/>
      <c r="K48" s="2"/>
      <c r="L48" s="2"/>
      <c r="M48" s="2"/>
      <c r="N48" s="2">
        <f t="shared" si="0"/>
        <v>150000</v>
      </c>
    </row>
    <row r="49" spans="1:14">
      <c r="A49" s="32"/>
      <c r="B49" s="32"/>
      <c r="C49" s="1" t="s">
        <v>60</v>
      </c>
      <c r="D49" s="2"/>
      <c r="E49" s="2"/>
      <c r="F49" s="2"/>
      <c r="G49" s="2"/>
      <c r="H49" s="2">
        <v>50000</v>
      </c>
      <c r="I49" s="2"/>
      <c r="J49" s="2"/>
      <c r="K49" s="2"/>
      <c r="L49" s="2"/>
      <c r="M49" s="2"/>
      <c r="N49" s="2">
        <f t="shared" si="0"/>
        <v>50000</v>
      </c>
    </row>
    <row r="50" spans="1:14">
      <c r="A50" s="32"/>
      <c r="B50" s="32"/>
      <c r="C50" s="1" t="s">
        <v>61</v>
      </c>
      <c r="D50" s="2"/>
      <c r="E50" s="2"/>
      <c r="F50" s="2"/>
      <c r="G50" s="2"/>
      <c r="H50" s="2">
        <v>40000</v>
      </c>
      <c r="I50" s="2"/>
      <c r="J50" s="2"/>
      <c r="K50" s="2"/>
      <c r="L50" s="2"/>
      <c r="M50" s="2"/>
      <c r="N50" s="2">
        <f t="shared" si="0"/>
        <v>40000</v>
      </c>
    </row>
    <row r="51" spans="1:14">
      <c r="A51" s="32"/>
      <c r="B51" s="32"/>
      <c r="C51" s="1" t="s">
        <v>62</v>
      </c>
      <c r="D51" s="2"/>
      <c r="E51" s="2"/>
      <c r="F51" s="2"/>
      <c r="G51" s="2"/>
      <c r="H51" s="2">
        <v>25000</v>
      </c>
      <c r="I51" s="2"/>
      <c r="J51" s="2"/>
      <c r="K51" s="2"/>
      <c r="L51" s="2"/>
      <c r="M51" s="2"/>
      <c r="N51" s="2">
        <f t="shared" si="0"/>
        <v>25000</v>
      </c>
    </row>
    <row r="52" spans="1:14">
      <c r="A52" s="33"/>
      <c r="B52" s="33"/>
      <c r="C52" s="1" t="s">
        <v>63</v>
      </c>
      <c r="D52" s="2"/>
      <c r="E52" s="2"/>
      <c r="F52" s="2"/>
      <c r="G52" s="2"/>
      <c r="H52" s="2">
        <v>200000</v>
      </c>
      <c r="I52" s="2"/>
      <c r="J52" s="2"/>
      <c r="K52" s="2"/>
      <c r="L52" s="2"/>
      <c r="M52" s="2"/>
      <c r="N52" s="2">
        <f t="shared" si="0"/>
        <v>200000</v>
      </c>
    </row>
    <row r="53" spans="1:14" ht="26.25" customHeight="1">
      <c r="A53" s="15" t="s">
        <v>0</v>
      </c>
      <c r="B53" s="16"/>
      <c r="C53" s="17"/>
      <c r="D53" s="14" t="s">
        <v>1</v>
      </c>
      <c r="E53" s="14" t="s">
        <v>2</v>
      </c>
      <c r="F53" s="14" t="s">
        <v>3</v>
      </c>
      <c r="G53" s="14" t="s">
        <v>4</v>
      </c>
      <c r="H53" s="14" t="s">
        <v>5</v>
      </c>
      <c r="I53" s="14" t="s">
        <v>6</v>
      </c>
      <c r="J53" s="14" t="s">
        <v>7</v>
      </c>
      <c r="K53" s="14" t="s">
        <v>8</v>
      </c>
      <c r="L53" s="14" t="s">
        <v>9</v>
      </c>
      <c r="M53" s="14" t="s">
        <v>10</v>
      </c>
      <c r="N53" s="14" t="s">
        <v>11</v>
      </c>
    </row>
    <row r="54" spans="1:14" ht="26.25" customHeight="1">
      <c r="A54" s="25"/>
      <c r="B54" s="26"/>
      <c r="C54" s="27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ht="26.25" customHeight="1">
      <c r="A55" s="22" t="s">
        <v>12</v>
      </c>
      <c r="B55" s="23"/>
      <c r="C55" s="2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21.75" customHeight="1">
      <c r="A56" s="31" t="s">
        <v>119</v>
      </c>
      <c r="B56" s="31" t="s">
        <v>116</v>
      </c>
      <c r="C56" s="1" t="s">
        <v>99</v>
      </c>
      <c r="D56" s="2"/>
      <c r="E56" s="2"/>
      <c r="F56" s="2"/>
      <c r="G56" s="2"/>
      <c r="H56" s="2"/>
      <c r="I56" s="2">
        <v>50000</v>
      </c>
      <c r="J56" s="2"/>
      <c r="K56" s="2"/>
      <c r="L56" s="2"/>
      <c r="M56" s="2"/>
      <c r="N56" s="2">
        <f t="shared" si="0"/>
        <v>50000</v>
      </c>
    </row>
    <row r="57" spans="1:14" ht="19.5" customHeight="1">
      <c r="A57" s="32"/>
      <c r="B57" s="32"/>
      <c r="C57" s="1" t="s">
        <v>98</v>
      </c>
      <c r="D57" s="2"/>
      <c r="E57" s="2"/>
      <c r="F57" s="2"/>
      <c r="G57" s="2"/>
      <c r="H57" s="2"/>
      <c r="I57" s="2">
        <v>70000</v>
      </c>
      <c r="J57" s="2"/>
      <c r="K57" s="2"/>
      <c r="L57" s="2"/>
      <c r="M57" s="2"/>
      <c r="N57" s="2">
        <f>SUM(D57:M57)</f>
        <v>70000</v>
      </c>
    </row>
    <row r="58" spans="1:14">
      <c r="A58" s="32"/>
      <c r="B58" s="32"/>
      <c r="C58" s="1" t="s">
        <v>100</v>
      </c>
      <c r="D58" s="2"/>
      <c r="E58" s="2"/>
      <c r="F58" s="2"/>
      <c r="G58" s="2"/>
      <c r="H58" s="2"/>
      <c r="I58" s="2">
        <v>120000</v>
      </c>
      <c r="J58" s="2"/>
      <c r="K58" s="2"/>
      <c r="L58" s="2"/>
      <c r="M58" s="2"/>
      <c r="N58" s="2">
        <f t="shared" si="0"/>
        <v>120000</v>
      </c>
    </row>
    <row r="59" spans="1:14">
      <c r="A59" s="32"/>
      <c r="B59" s="32"/>
      <c r="C59" s="1" t="s">
        <v>101</v>
      </c>
      <c r="D59" s="2"/>
      <c r="E59" s="2"/>
      <c r="F59" s="2"/>
      <c r="G59" s="2"/>
      <c r="H59" s="2"/>
      <c r="I59" s="2">
        <v>240000</v>
      </c>
      <c r="J59" s="2"/>
      <c r="K59" s="2"/>
      <c r="L59" s="2"/>
      <c r="M59" s="2"/>
      <c r="N59" s="2">
        <f t="shared" si="0"/>
        <v>240000</v>
      </c>
    </row>
    <row r="60" spans="1:14">
      <c r="A60" s="32"/>
      <c r="B60" s="32"/>
      <c r="C60" s="1" t="s">
        <v>102</v>
      </c>
      <c r="D60" s="2"/>
      <c r="E60" s="2"/>
      <c r="F60" s="2"/>
      <c r="G60" s="2"/>
      <c r="H60" s="2"/>
      <c r="I60" s="2"/>
      <c r="J60" s="2">
        <v>50000</v>
      </c>
      <c r="K60" s="2"/>
      <c r="L60" s="2"/>
      <c r="M60" s="2"/>
      <c r="N60" s="2">
        <f t="shared" si="0"/>
        <v>50000</v>
      </c>
    </row>
    <row r="61" spans="1:14">
      <c r="A61" s="32"/>
      <c r="B61" s="32"/>
      <c r="C61" s="1" t="s">
        <v>103</v>
      </c>
      <c r="D61" s="2"/>
      <c r="E61" s="2"/>
      <c r="F61" s="2"/>
      <c r="G61" s="2"/>
      <c r="H61" s="2"/>
      <c r="I61" s="2"/>
      <c r="J61" s="2">
        <v>50000</v>
      </c>
      <c r="K61" s="2"/>
      <c r="L61" s="2"/>
      <c r="M61" s="2"/>
      <c r="N61" s="2">
        <f t="shared" si="0"/>
        <v>50000</v>
      </c>
    </row>
    <row r="62" spans="1:14">
      <c r="A62" s="32"/>
      <c r="B62" s="32"/>
      <c r="C62" s="3" t="s">
        <v>104</v>
      </c>
      <c r="D62" s="2"/>
      <c r="E62" s="2"/>
      <c r="F62" s="2"/>
      <c r="G62" s="2"/>
      <c r="H62" s="2"/>
      <c r="I62" s="2"/>
      <c r="J62" s="2">
        <v>60000</v>
      </c>
      <c r="K62" s="2"/>
      <c r="L62" s="2"/>
      <c r="M62" s="2"/>
      <c r="N62" s="2">
        <f t="shared" si="0"/>
        <v>60000</v>
      </c>
    </row>
    <row r="63" spans="1:14">
      <c r="A63" s="32"/>
      <c r="B63" s="32"/>
      <c r="C63" s="3" t="s">
        <v>106</v>
      </c>
      <c r="D63" s="2"/>
      <c r="E63" s="2"/>
      <c r="F63" s="2"/>
      <c r="G63" s="2"/>
      <c r="H63" s="2"/>
      <c r="I63" s="2"/>
      <c r="J63" s="2"/>
      <c r="K63" s="2">
        <v>300000</v>
      </c>
      <c r="L63" s="2"/>
      <c r="M63" s="2"/>
      <c r="N63" s="2">
        <f t="shared" si="0"/>
        <v>300000</v>
      </c>
    </row>
    <row r="64" spans="1:14">
      <c r="A64" s="32"/>
      <c r="B64" s="32"/>
      <c r="C64" s="3" t="s">
        <v>108</v>
      </c>
      <c r="D64" s="2"/>
      <c r="E64" s="2"/>
      <c r="F64" s="2"/>
      <c r="G64" s="2"/>
      <c r="H64" s="2"/>
      <c r="I64" s="2"/>
      <c r="J64" s="2"/>
      <c r="K64" s="2">
        <v>120000</v>
      </c>
      <c r="L64" s="2"/>
      <c r="M64" s="2"/>
      <c r="N64" s="2">
        <f t="shared" si="0"/>
        <v>120000</v>
      </c>
    </row>
    <row r="65" spans="1:14">
      <c r="A65" s="32"/>
      <c r="B65" s="32"/>
      <c r="C65" s="3" t="s">
        <v>113</v>
      </c>
      <c r="D65" s="2"/>
      <c r="E65" s="2"/>
      <c r="F65" s="2"/>
      <c r="G65" s="2"/>
      <c r="H65" s="2"/>
      <c r="I65" s="2"/>
      <c r="J65" s="2"/>
      <c r="K65" s="2"/>
      <c r="L65" s="2"/>
      <c r="M65" s="2">
        <v>90000</v>
      </c>
      <c r="N65" s="2">
        <f t="shared" si="0"/>
        <v>90000</v>
      </c>
    </row>
    <row r="66" spans="1:14">
      <c r="A66" s="32"/>
      <c r="B66" s="32"/>
      <c r="C66" s="3" t="s">
        <v>114</v>
      </c>
      <c r="D66" s="2"/>
      <c r="E66" s="2"/>
      <c r="F66" s="2"/>
      <c r="G66" s="2"/>
      <c r="H66" s="2"/>
      <c r="I66" s="2"/>
      <c r="J66" s="2"/>
      <c r="K66" s="2"/>
      <c r="L66" s="2"/>
      <c r="M66" s="2">
        <v>60000</v>
      </c>
      <c r="N66" s="2">
        <f t="shared" si="0"/>
        <v>60000</v>
      </c>
    </row>
    <row r="67" spans="1:14">
      <c r="A67" s="32"/>
      <c r="B67" s="33"/>
      <c r="C67" s="1" t="s">
        <v>64</v>
      </c>
      <c r="D67" s="2"/>
      <c r="E67" s="2">
        <v>80000</v>
      </c>
      <c r="F67" s="2"/>
      <c r="G67" s="2">
        <v>20000</v>
      </c>
      <c r="H67" s="2">
        <v>20000</v>
      </c>
      <c r="I67" s="2">
        <v>250000</v>
      </c>
      <c r="J67" s="2"/>
      <c r="K67" s="2"/>
      <c r="L67" s="2"/>
      <c r="M67" s="2"/>
      <c r="N67" s="2">
        <f t="shared" si="0"/>
        <v>370000</v>
      </c>
    </row>
    <row r="68" spans="1:14">
      <c r="A68" s="32"/>
      <c r="B68" s="31" t="s">
        <v>65</v>
      </c>
      <c r="C68" s="1" t="s">
        <v>66</v>
      </c>
      <c r="D68" s="2"/>
      <c r="E68" s="2">
        <v>100000</v>
      </c>
      <c r="F68" s="2"/>
      <c r="G68" s="2">
        <v>20000</v>
      </c>
      <c r="H68" s="2">
        <v>30000</v>
      </c>
      <c r="I68" s="2">
        <v>40000</v>
      </c>
      <c r="J68" s="2"/>
      <c r="K68" s="2"/>
      <c r="L68" s="2"/>
      <c r="M68" s="2"/>
      <c r="N68" s="2">
        <f t="shared" si="0"/>
        <v>190000</v>
      </c>
    </row>
    <row r="69" spans="1:14">
      <c r="A69" s="32"/>
      <c r="B69" s="32"/>
      <c r="C69" s="1" t="s">
        <v>67</v>
      </c>
      <c r="D69" s="2"/>
      <c r="E69" s="2">
        <v>45000</v>
      </c>
      <c r="F69" s="2"/>
      <c r="G69" s="2">
        <v>10000</v>
      </c>
      <c r="H69" s="2"/>
      <c r="I69" s="2"/>
      <c r="J69" s="2"/>
      <c r="K69" s="2"/>
      <c r="L69" s="2"/>
      <c r="M69" s="2"/>
      <c r="N69" s="2">
        <f t="shared" si="0"/>
        <v>55000</v>
      </c>
    </row>
    <row r="70" spans="1:14">
      <c r="A70" s="32"/>
      <c r="B70" s="32"/>
      <c r="C70" s="1" t="s">
        <v>68</v>
      </c>
      <c r="D70" s="2"/>
      <c r="E70" s="2">
        <v>30000</v>
      </c>
      <c r="F70" s="2"/>
      <c r="G70" s="2"/>
      <c r="H70" s="2"/>
      <c r="I70" s="2">
        <v>30000</v>
      </c>
      <c r="J70" s="2"/>
      <c r="K70" s="2"/>
      <c r="L70" s="2"/>
      <c r="M70" s="2"/>
      <c r="N70" s="2">
        <f t="shared" si="0"/>
        <v>60000</v>
      </c>
    </row>
    <row r="71" spans="1:14">
      <c r="A71" s="32"/>
      <c r="B71" s="32"/>
      <c r="C71" s="1" t="s">
        <v>69</v>
      </c>
      <c r="D71" s="2"/>
      <c r="E71" s="2">
        <v>200000</v>
      </c>
      <c r="F71" s="2"/>
      <c r="G71" s="2"/>
      <c r="H71" s="2">
        <v>20000</v>
      </c>
      <c r="I71" s="2">
        <v>50000</v>
      </c>
      <c r="J71" s="2"/>
      <c r="K71" s="2"/>
      <c r="L71" s="2"/>
      <c r="M71" s="2"/>
      <c r="N71" s="2">
        <f t="shared" si="0"/>
        <v>270000</v>
      </c>
    </row>
    <row r="72" spans="1:14">
      <c r="A72" s="32"/>
      <c r="B72" s="32"/>
      <c r="C72" s="1" t="s">
        <v>70</v>
      </c>
      <c r="D72" s="2"/>
      <c r="E72" s="2">
        <v>35000</v>
      </c>
      <c r="F72" s="2"/>
      <c r="G72" s="2">
        <v>10000</v>
      </c>
      <c r="H72" s="2">
        <v>20000</v>
      </c>
      <c r="I72" s="2"/>
      <c r="J72" s="2"/>
      <c r="K72" s="2"/>
      <c r="L72" s="2"/>
      <c r="M72" s="2"/>
      <c r="N72" s="2">
        <f t="shared" si="0"/>
        <v>65000</v>
      </c>
    </row>
    <row r="73" spans="1:14">
      <c r="A73" s="32"/>
      <c r="B73" s="32"/>
      <c r="C73" s="1" t="s">
        <v>71</v>
      </c>
      <c r="D73" s="2"/>
      <c r="E73" s="2"/>
      <c r="F73" s="2"/>
      <c r="G73" s="2">
        <v>4000</v>
      </c>
      <c r="H73" s="2">
        <v>5000</v>
      </c>
      <c r="I73" s="2">
        <f>20000+200000</f>
        <v>220000</v>
      </c>
      <c r="J73" s="2"/>
      <c r="K73" s="2"/>
      <c r="L73" s="2"/>
      <c r="M73" s="2"/>
      <c r="N73" s="2">
        <f t="shared" si="0"/>
        <v>229000</v>
      </c>
    </row>
    <row r="74" spans="1:14">
      <c r="A74" s="32"/>
      <c r="B74" s="32"/>
      <c r="C74" s="1" t="s">
        <v>72</v>
      </c>
      <c r="D74" s="2"/>
      <c r="E74" s="2"/>
      <c r="F74" s="2"/>
      <c r="G74" s="2">
        <v>284340</v>
      </c>
      <c r="H74" s="2"/>
      <c r="I74" s="2"/>
      <c r="J74" s="2"/>
      <c r="K74" s="2"/>
      <c r="L74" s="2"/>
      <c r="M74" s="2"/>
      <c r="N74" s="2">
        <f t="shared" si="0"/>
        <v>284340</v>
      </c>
    </row>
    <row r="75" spans="1:14">
      <c r="A75" s="32"/>
      <c r="B75" s="32"/>
      <c r="C75" s="1" t="s">
        <v>73</v>
      </c>
      <c r="D75" s="2"/>
      <c r="E75" s="2">
        <v>80000</v>
      </c>
      <c r="F75" s="2"/>
      <c r="G75" s="2">
        <v>25000</v>
      </c>
      <c r="H75" s="2">
        <v>25000</v>
      </c>
      <c r="I75" s="2">
        <v>35000</v>
      </c>
      <c r="J75" s="2"/>
      <c r="K75" s="2"/>
      <c r="L75" s="2"/>
      <c r="M75" s="2"/>
      <c r="N75" s="2">
        <f t="shared" si="0"/>
        <v>165000</v>
      </c>
    </row>
    <row r="76" spans="1:14">
      <c r="A76" s="32"/>
      <c r="B76" s="32"/>
      <c r="C76" s="1" t="s">
        <v>74</v>
      </c>
      <c r="D76" s="2"/>
      <c r="E76" s="2"/>
      <c r="F76" s="2"/>
      <c r="G76" s="2">
        <v>50000</v>
      </c>
      <c r="H76" s="2"/>
      <c r="I76" s="2"/>
      <c r="J76" s="2"/>
      <c r="K76" s="2"/>
      <c r="L76" s="2"/>
      <c r="M76" s="2"/>
      <c r="N76" s="2">
        <f t="shared" si="0"/>
        <v>50000</v>
      </c>
    </row>
    <row r="77" spans="1:14">
      <c r="A77" s="33"/>
      <c r="B77" s="33"/>
      <c r="C77" s="1" t="s">
        <v>75</v>
      </c>
      <c r="D77" s="2"/>
      <c r="E77" s="2"/>
      <c r="F77" s="2">
        <v>60000</v>
      </c>
      <c r="G77" s="2"/>
      <c r="H77" s="2"/>
      <c r="I77" s="2"/>
      <c r="J77" s="2"/>
      <c r="K77" s="2"/>
      <c r="L77" s="2"/>
      <c r="M77" s="2"/>
      <c r="N77" s="2">
        <f t="shared" si="0"/>
        <v>60000</v>
      </c>
    </row>
    <row r="78" spans="1:14" ht="26.25" customHeight="1">
      <c r="A78" s="15" t="s">
        <v>0</v>
      </c>
      <c r="B78" s="16"/>
      <c r="C78" s="17"/>
      <c r="D78" s="14" t="s">
        <v>1</v>
      </c>
      <c r="E78" s="14" t="s">
        <v>2</v>
      </c>
      <c r="F78" s="14" t="s">
        <v>3</v>
      </c>
      <c r="G78" s="14" t="s">
        <v>4</v>
      </c>
      <c r="H78" s="14" t="s">
        <v>5</v>
      </c>
      <c r="I78" s="14" t="s">
        <v>6</v>
      </c>
      <c r="J78" s="14" t="s">
        <v>7</v>
      </c>
      <c r="K78" s="14" t="s">
        <v>8</v>
      </c>
      <c r="L78" s="14" t="s">
        <v>9</v>
      </c>
      <c r="M78" s="14" t="s">
        <v>10</v>
      </c>
      <c r="N78" s="14" t="s">
        <v>11</v>
      </c>
    </row>
    <row r="79" spans="1:14" ht="26.25" customHeight="1">
      <c r="A79" s="25"/>
      <c r="B79" s="26"/>
      <c r="C79" s="27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ht="26.25" customHeight="1">
      <c r="A80" s="22" t="s">
        <v>12</v>
      </c>
      <c r="B80" s="23"/>
      <c r="C80" s="2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ht="18.75" customHeight="1">
      <c r="A81" s="31" t="s">
        <v>118</v>
      </c>
      <c r="B81" s="31" t="s">
        <v>117</v>
      </c>
      <c r="C81" s="1" t="s">
        <v>107</v>
      </c>
      <c r="D81" s="2"/>
      <c r="E81" s="2"/>
      <c r="F81" s="2"/>
      <c r="G81" s="2"/>
      <c r="H81" s="2"/>
      <c r="I81" s="2"/>
      <c r="J81" s="2"/>
      <c r="K81" s="2">
        <v>90000</v>
      </c>
      <c r="L81" s="2"/>
      <c r="M81" s="2"/>
      <c r="N81" s="2">
        <f t="shared" ref="N81:N107" si="1">SUM(D81:M81)</f>
        <v>90000</v>
      </c>
    </row>
    <row r="82" spans="1:14">
      <c r="A82" s="32"/>
      <c r="B82" s="32"/>
      <c r="C82" s="1" t="s">
        <v>121</v>
      </c>
      <c r="D82" s="2"/>
      <c r="E82" s="2"/>
      <c r="F82" s="2"/>
      <c r="G82" s="2"/>
      <c r="H82" s="2"/>
      <c r="I82" s="2"/>
      <c r="J82" s="2"/>
      <c r="K82" s="2"/>
      <c r="L82" s="2"/>
      <c r="M82" s="2">
        <v>30000</v>
      </c>
      <c r="N82" s="2">
        <f t="shared" si="1"/>
        <v>30000</v>
      </c>
    </row>
    <row r="83" spans="1:14">
      <c r="A83" s="32"/>
      <c r="B83" s="32"/>
      <c r="C83" s="1" t="s">
        <v>76</v>
      </c>
      <c r="D83" s="2"/>
      <c r="E83" s="2"/>
      <c r="F83" s="2"/>
      <c r="G83" s="2"/>
      <c r="H83" s="2">
        <v>40000</v>
      </c>
      <c r="I83" s="2"/>
      <c r="J83" s="2"/>
      <c r="K83" s="2"/>
      <c r="L83" s="2"/>
      <c r="M83" s="2"/>
      <c r="N83" s="2">
        <f>SUM(D83:M83)</f>
        <v>40000</v>
      </c>
    </row>
    <row r="84" spans="1:14">
      <c r="A84" s="32"/>
      <c r="B84" s="32"/>
      <c r="C84" s="1" t="s">
        <v>77</v>
      </c>
      <c r="D84" s="2"/>
      <c r="E84" s="2"/>
      <c r="F84" s="2"/>
      <c r="G84" s="2"/>
      <c r="H84" s="2"/>
      <c r="I84" s="2">
        <v>160000</v>
      </c>
      <c r="J84" s="2"/>
      <c r="K84" s="2"/>
      <c r="L84" s="2"/>
      <c r="M84" s="2">
        <v>5000</v>
      </c>
      <c r="N84" s="2">
        <f>SUM(D84:M84)</f>
        <v>165000</v>
      </c>
    </row>
    <row r="85" spans="1:14">
      <c r="A85" s="32"/>
      <c r="B85" s="33"/>
      <c r="C85" s="1" t="s">
        <v>78</v>
      </c>
      <c r="D85" s="2"/>
      <c r="E85" s="2"/>
      <c r="F85" s="2">
        <v>50000</v>
      </c>
      <c r="G85" s="2"/>
      <c r="H85" s="2"/>
      <c r="I85" s="2"/>
      <c r="J85" s="2"/>
      <c r="K85" s="2"/>
      <c r="L85" s="2"/>
      <c r="M85" s="2"/>
      <c r="N85" s="2">
        <f t="shared" si="1"/>
        <v>50000</v>
      </c>
    </row>
    <row r="86" spans="1:14">
      <c r="A86" s="32"/>
      <c r="B86" s="34" t="s">
        <v>79</v>
      </c>
      <c r="C86" s="1" t="s">
        <v>80</v>
      </c>
      <c r="D86" s="2"/>
      <c r="E86" s="2">
        <v>200000</v>
      </c>
      <c r="F86" s="2"/>
      <c r="G86" s="2">
        <v>10000</v>
      </c>
      <c r="H86" s="2"/>
      <c r="I86" s="2"/>
      <c r="J86" s="2"/>
      <c r="K86" s="2"/>
      <c r="L86" s="2"/>
      <c r="M86" s="2"/>
      <c r="N86" s="2">
        <f t="shared" si="1"/>
        <v>210000</v>
      </c>
    </row>
    <row r="87" spans="1:14">
      <c r="A87" s="32"/>
      <c r="B87" s="34"/>
      <c r="C87" s="1" t="s">
        <v>81</v>
      </c>
      <c r="D87" s="2"/>
      <c r="E87" s="2">
        <v>8000</v>
      </c>
      <c r="F87" s="2"/>
      <c r="G87" s="2"/>
      <c r="H87" s="2"/>
      <c r="I87" s="2"/>
      <c r="J87" s="2"/>
      <c r="K87" s="2"/>
      <c r="L87" s="2"/>
      <c r="M87" s="2"/>
      <c r="N87" s="2">
        <f t="shared" si="1"/>
        <v>8000</v>
      </c>
    </row>
    <row r="88" spans="1:14">
      <c r="A88" s="32"/>
      <c r="B88" s="34"/>
      <c r="C88" s="1" t="s">
        <v>82</v>
      </c>
      <c r="D88" s="2"/>
      <c r="E88" s="2">
        <v>24000</v>
      </c>
      <c r="F88" s="2"/>
      <c r="G88" s="2"/>
      <c r="H88" s="2"/>
      <c r="I88" s="2"/>
      <c r="J88" s="2"/>
      <c r="K88" s="2"/>
      <c r="L88" s="2"/>
      <c r="M88" s="2"/>
      <c r="N88" s="2">
        <f t="shared" si="1"/>
        <v>24000</v>
      </c>
    </row>
    <row r="89" spans="1:14">
      <c r="A89" s="32"/>
      <c r="B89" s="34"/>
      <c r="C89" s="1" t="s">
        <v>83</v>
      </c>
      <c r="D89" s="2"/>
      <c r="E89" s="2">
        <v>50000</v>
      </c>
      <c r="F89" s="2"/>
      <c r="G89" s="2"/>
      <c r="H89" s="2"/>
      <c r="I89" s="2"/>
      <c r="J89" s="2"/>
      <c r="K89" s="2"/>
      <c r="L89" s="2"/>
      <c r="M89" s="2"/>
      <c r="N89" s="2">
        <f t="shared" si="1"/>
        <v>50000</v>
      </c>
    </row>
    <row r="90" spans="1:14">
      <c r="A90" s="33"/>
      <c r="B90" s="34"/>
      <c r="C90" s="1" t="s">
        <v>84</v>
      </c>
      <c r="D90" s="2"/>
      <c r="E90" s="2">
        <v>72000</v>
      </c>
      <c r="F90" s="2"/>
      <c r="G90" s="2"/>
      <c r="H90" s="2"/>
      <c r="I90" s="2"/>
      <c r="J90" s="2"/>
      <c r="K90" s="2"/>
      <c r="L90" s="2"/>
      <c r="M90" s="2"/>
      <c r="N90" s="2">
        <f t="shared" si="1"/>
        <v>72000</v>
      </c>
    </row>
    <row r="91" spans="1:14">
      <c r="A91" s="31" t="s">
        <v>85</v>
      </c>
      <c r="B91" s="34" t="s">
        <v>86</v>
      </c>
      <c r="C91" s="1" t="s">
        <v>87</v>
      </c>
      <c r="D91" s="2"/>
      <c r="E91" s="2">
        <v>116400</v>
      </c>
      <c r="F91" s="2"/>
      <c r="G91" s="2">
        <v>6000</v>
      </c>
      <c r="H91" s="2"/>
      <c r="I91" s="2"/>
      <c r="J91" s="2"/>
      <c r="K91" s="2"/>
      <c r="L91" s="2"/>
      <c r="M91" s="2"/>
      <c r="N91" s="2">
        <f t="shared" si="1"/>
        <v>122400</v>
      </c>
    </row>
    <row r="92" spans="1:14">
      <c r="A92" s="32"/>
      <c r="B92" s="34"/>
      <c r="C92" s="1" t="s">
        <v>88</v>
      </c>
      <c r="D92" s="2"/>
      <c r="E92" s="2">
        <v>122000</v>
      </c>
      <c r="F92" s="2"/>
      <c r="G92" s="2"/>
      <c r="H92" s="2"/>
      <c r="I92" s="2"/>
      <c r="J92" s="2"/>
      <c r="K92" s="2"/>
      <c r="L92" s="2"/>
      <c r="M92" s="2"/>
      <c r="N92" s="2">
        <f t="shared" si="1"/>
        <v>122000</v>
      </c>
    </row>
    <row r="93" spans="1:14">
      <c r="A93" s="32"/>
      <c r="B93" s="34"/>
      <c r="C93" s="1" t="s">
        <v>89</v>
      </c>
      <c r="D93" s="2"/>
      <c r="E93" s="2"/>
      <c r="F93" s="2"/>
      <c r="G93" s="2"/>
      <c r="H93" s="2">
        <v>37500</v>
      </c>
      <c r="I93" s="2"/>
      <c r="J93" s="2"/>
      <c r="K93" s="2"/>
      <c r="L93" s="2"/>
      <c r="M93" s="2"/>
      <c r="N93" s="2">
        <f t="shared" si="1"/>
        <v>37500</v>
      </c>
    </row>
    <row r="94" spans="1:14">
      <c r="A94" s="32"/>
      <c r="B94" s="34"/>
      <c r="C94" s="1" t="s">
        <v>90</v>
      </c>
      <c r="D94" s="2"/>
      <c r="E94" s="2">
        <v>48800</v>
      </c>
      <c r="F94" s="2"/>
      <c r="G94" s="2"/>
      <c r="H94" s="2">
        <v>49400</v>
      </c>
      <c r="I94" s="2">
        <v>38700</v>
      </c>
      <c r="J94" s="2"/>
      <c r="K94" s="2"/>
      <c r="L94" s="2"/>
      <c r="M94" s="2"/>
      <c r="N94" s="2">
        <f t="shared" si="1"/>
        <v>136900</v>
      </c>
    </row>
    <row r="95" spans="1:14" ht="18" customHeight="1">
      <c r="A95" s="32"/>
      <c r="B95" s="31" t="s">
        <v>91</v>
      </c>
      <c r="C95" s="1" t="s">
        <v>92</v>
      </c>
      <c r="D95" s="2"/>
      <c r="E95" s="2"/>
      <c r="F95" s="2"/>
      <c r="G95" s="2">
        <v>90000</v>
      </c>
      <c r="H95" s="2"/>
      <c r="I95" s="2"/>
      <c r="J95" s="2"/>
      <c r="K95" s="2"/>
      <c r="L95" s="2"/>
      <c r="M95" s="2"/>
      <c r="N95" s="2">
        <f t="shared" si="1"/>
        <v>90000</v>
      </c>
    </row>
    <row r="96" spans="1:14">
      <c r="A96" s="33"/>
      <c r="B96" s="33"/>
      <c r="C96" s="1" t="s">
        <v>112</v>
      </c>
      <c r="D96" s="2"/>
      <c r="E96" s="2"/>
      <c r="F96" s="2"/>
      <c r="G96" s="2"/>
      <c r="H96" s="2"/>
      <c r="I96" s="2"/>
      <c r="J96" s="2"/>
      <c r="K96" s="2"/>
      <c r="L96" s="2">
        <v>1335270</v>
      </c>
      <c r="M96" s="2"/>
      <c r="N96" s="2">
        <f t="shared" si="1"/>
        <v>1335270</v>
      </c>
    </row>
    <row r="97" spans="1:15" ht="18" customHeight="1">
      <c r="A97" s="31" t="s">
        <v>93</v>
      </c>
      <c r="B97" s="31" t="s">
        <v>94</v>
      </c>
      <c r="C97" s="1" t="s">
        <v>95</v>
      </c>
      <c r="D97" s="2"/>
      <c r="E97" s="2"/>
      <c r="F97" s="2"/>
      <c r="G97" s="2">
        <v>388000</v>
      </c>
      <c r="H97" s="2"/>
      <c r="I97" s="2"/>
      <c r="J97" s="2"/>
      <c r="K97" s="2"/>
      <c r="L97" s="2"/>
      <c r="M97" s="2"/>
      <c r="N97" s="2">
        <f t="shared" si="1"/>
        <v>388000</v>
      </c>
    </row>
    <row r="98" spans="1:15">
      <c r="A98" s="32"/>
      <c r="B98" s="32"/>
      <c r="C98" s="1" t="s">
        <v>96</v>
      </c>
      <c r="D98" s="2"/>
      <c r="E98" s="2"/>
      <c r="F98" s="2"/>
      <c r="G98" s="2"/>
      <c r="H98" s="2">
        <v>60000</v>
      </c>
      <c r="I98" s="2"/>
      <c r="J98" s="2"/>
      <c r="K98" s="2"/>
      <c r="L98" s="2"/>
      <c r="M98" s="2"/>
      <c r="N98" s="2">
        <f t="shared" si="1"/>
        <v>60000</v>
      </c>
    </row>
    <row r="99" spans="1:15">
      <c r="A99" s="32"/>
      <c r="B99" s="32"/>
      <c r="C99" s="1" t="s">
        <v>97</v>
      </c>
      <c r="D99" s="2"/>
      <c r="E99" s="2"/>
      <c r="F99" s="2"/>
      <c r="G99" s="2"/>
      <c r="H99" s="2">
        <v>10000</v>
      </c>
      <c r="I99" s="2"/>
      <c r="J99" s="2"/>
      <c r="K99" s="2"/>
      <c r="L99" s="2"/>
      <c r="M99" s="2"/>
      <c r="N99" s="2">
        <f t="shared" si="1"/>
        <v>10000</v>
      </c>
    </row>
    <row r="100" spans="1:15">
      <c r="A100" s="32"/>
      <c r="B100" s="32"/>
      <c r="C100" s="1" t="s">
        <v>105</v>
      </c>
      <c r="D100" s="2"/>
      <c r="E100" s="2"/>
      <c r="F100" s="2"/>
      <c r="G100" s="2"/>
      <c r="H100" s="2"/>
      <c r="I100" s="2"/>
      <c r="J100" s="2">
        <v>50000</v>
      </c>
      <c r="K100" s="2"/>
      <c r="L100" s="2"/>
      <c r="M100" s="2"/>
      <c r="N100" s="2">
        <f t="shared" si="1"/>
        <v>50000</v>
      </c>
    </row>
    <row r="101" spans="1:15">
      <c r="A101" s="33"/>
      <c r="B101" s="33"/>
      <c r="C101" s="1" t="s">
        <v>109</v>
      </c>
      <c r="D101" s="2"/>
      <c r="E101" s="2"/>
      <c r="F101" s="2"/>
      <c r="G101" s="2"/>
      <c r="H101" s="2"/>
      <c r="I101" s="2"/>
      <c r="J101" s="2"/>
      <c r="K101" s="2">
        <v>30000</v>
      </c>
      <c r="L101" s="2"/>
      <c r="M101" s="2"/>
      <c r="N101" s="2">
        <f t="shared" si="1"/>
        <v>30000</v>
      </c>
    </row>
    <row r="102" spans="1:15">
      <c r="A102" s="9"/>
      <c r="B102" s="9"/>
    </row>
    <row r="103" spans="1:15" ht="26.25" customHeight="1">
      <c r="A103" s="15" t="s">
        <v>0</v>
      </c>
      <c r="B103" s="16"/>
      <c r="C103" s="17"/>
      <c r="D103" s="36" t="s">
        <v>1</v>
      </c>
      <c r="E103" s="36" t="s">
        <v>2</v>
      </c>
      <c r="F103" s="36" t="s">
        <v>3</v>
      </c>
      <c r="G103" s="36" t="s">
        <v>4</v>
      </c>
      <c r="H103" s="36" t="s">
        <v>5</v>
      </c>
      <c r="I103" s="36" t="s">
        <v>6</v>
      </c>
      <c r="J103" s="36" t="s">
        <v>7</v>
      </c>
      <c r="K103" s="36" t="s">
        <v>8</v>
      </c>
      <c r="L103" s="36" t="s">
        <v>9</v>
      </c>
      <c r="M103" s="36" t="s">
        <v>10</v>
      </c>
      <c r="N103" s="36" t="s">
        <v>11</v>
      </c>
    </row>
    <row r="104" spans="1:15" ht="26.25" customHeight="1">
      <c r="A104" s="25"/>
      <c r="B104" s="26"/>
      <c r="C104" s="2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</row>
    <row r="105" spans="1:15" ht="26.25" customHeight="1">
      <c r="A105" s="22" t="s">
        <v>12</v>
      </c>
      <c r="B105" s="23"/>
      <c r="C105" s="24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</row>
    <row r="106" spans="1:15" ht="25.5" customHeight="1">
      <c r="A106" s="32" t="s">
        <v>122</v>
      </c>
      <c r="B106" s="32" t="s">
        <v>123</v>
      </c>
      <c r="C106" s="1" t="s">
        <v>110</v>
      </c>
      <c r="D106" s="2"/>
      <c r="E106" s="2"/>
      <c r="F106" s="2"/>
      <c r="G106" s="2"/>
      <c r="H106" s="2"/>
      <c r="I106" s="2"/>
      <c r="J106" s="2"/>
      <c r="K106" s="2">
        <v>10000</v>
      </c>
      <c r="L106" s="2"/>
      <c r="M106" s="2"/>
      <c r="N106" s="2">
        <f t="shared" si="1"/>
        <v>10000</v>
      </c>
    </row>
    <row r="107" spans="1:15" ht="24" customHeight="1">
      <c r="A107" s="33"/>
      <c r="B107" s="33"/>
      <c r="C107" s="1" t="s">
        <v>111</v>
      </c>
      <c r="D107" s="2"/>
      <c r="E107" s="2"/>
      <c r="F107" s="2"/>
      <c r="G107" s="2"/>
      <c r="H107" s="2"/>
      <c r="I107" s="2"/>
      <c r="J107" s="2"/>
      <c r="K107" s="2">
        <v>20000</v>
      </c>
      <c r="L107" s="2"/>
      <c r="M107" s="2"/>
      <c r="N107" s="2">
        <f t="shared" si="1"/>
        <v>20000</v>
      </c>
    </row>
    <row r="108" spans="1:15" s="8" customFormat="1" ht="30" customHeight="1">
      <c r="A108" s="28" t="s">
        <v>115</v>
      </c>
      <c r="B108" s="29"/>
      <c r="C108" s="30"/>
      <c r="D108" s="11">
        <f t="shared" ref="D108:M108" si="2">SUM(D6:D107)</f>
        <v>2080150</v>
      </c>
      <c r="E108" s="11">
        <f t="shared" si="2"/>
        <v>8894660</v>
      </c>
      <c r="F108" s="11">
        <f t="shared" si="2"/>
        <v>325000</v>
      </c>
      <c r="G108" s="11">
        <f t="shared" si="2"/>
        <v>2261140</v>
      </c>
      <c r="H108" s="11">
        <f t="shared" si="2"/>
        <v>1439140</v>
      </c>
      <c r="I108" s="11">
        <f t="shared" si="2"/>
        <v>2699640</v>
      </c>
      <c r="J108" s="11">
        <f t="shared" si="2"/>
        <v>210000</v>
      </c>
      <c r="K108" s="11">
        <f t="shared" si="2"/>
        <v>570000</v>
      </c>
      <c r="L108" s="11">
        <f t="shared" si="2"/>
        <v>1335270</v>
      </c>
      <c r="M108" s="11">
        <f t="shared" si="2"/>
        <v>185000</v>
      </c>
      <c r="N108" s="11">
        <f>SUM(N6:N107)</f>
        <v>20000000</v>
      </c>
      <c r="O108" s="7"/>
    </row>
  </sheetData>
  <mergeCells count="95">
    <mergeCell ref="M103:M105"/>
    <mergeCell ref="N103:N105"/>
    <mergeCell ref="A104:C104"/>
    <mergeCell ref="A105:C105"/>
    <mergeCell ref="A97:A101"/>
    <mergeCell ref="B97:B101"/>
    <mergeCell ref="H103:H105"/>
    <mergeCell ref="I103:I105"/>
    <mergeCell ref="J103:J105"/>
    <mergeCell ref="K103:K105"/>
    <mergeCell ref="L103:L105"/>
    <mergeCell ref="A103:C103"/>
    <mergeCell ref="D103:D105"/>
    <mergeCell ref="E103:E105"/>
    <mergeCell ref="F103:F105"/>
    <mergeCell ref="G103:G105"/>
    <mergeCell ref="N78:N80"/>
    <mergeCell ref="A79:C79"/>
    <mergeCell ref="A80:C80"/>
    <mergeCell ref="B35:B52"/>
    <mergeCell ref="A30:A52"/>
    <mergeCell ref="A56:A77"/>
    <mergeCell ref="B56:B67"/>
    <mergeCell ref="I78:I80"/>
    <mergeCell ref="J78:J80"/>
    <mergeCell ref="K78:K80"/>
    <mergeCell ref="L78:L80"/>
    <mergeCell ref="M78:M80"/>
    <mergeCell ref="D78:D80"/>
    <mergeCell ref="E78:E80"/>
    <mergeCell ref="F78:F80"/>
    <mergeCell ref="G78:G80"/>
    <mergeCell ref="H78:H80"/>
    <mergeCell ref="J53:J55"/>
    <mergeCell ref="K53:K55"/>
    <mergeCell ref="L53:L55"/>
    <mergeCell ref="M53:M55"/>
    <mergeCell ref="N53:N55"/>
    <mergeCell ref="E53:E55"/>
    <mergeCell ref="F53:F55"/>
    <mergeCell ref="G53:G55"/>
    <mergeCell ref="H53:H55"/>
    <mergeCell ref="I53:I55"/>
    <mergeCell ref="D27:D29"/>
    <mergeCell ref="A28:C28"/>
    <mergeCell ref="A29:C29"/>
    <mergeCell ref="A53:C53"/>
    <mergeCell ref="D53:D55"/>
    <mergeCell ref="A54:C54"/>
    <mergeCell ref="A55:C55"/>
    <mergeCell ref="J27:J29"/>
    <mergeCell ref="K27:K29"/>
    <mergeCell ref="L27:L29"/>
    <mergeCell ref="M27:M29"/>
    <mergeCell ref="N27:N29"/>
    <mergeCell ref="E27:E29"/>
    <mergeCell ref="F27:F29"/>
    <mergeCell ref="G27:G29"/>
    <mergeCell ref="H27:H29"/>
    <mergeCell ref="I27:I29"/>
    <mergeCell ref="A14:A24"/>
    <mergeCell ref="B91:B94"/>
    <mergeCell ref="B14:B18"/>
    <mergeCell ref="B19:B22"/>
    <mergeCell ref="B23:B24"/>
    <mergeCell ref="B30:B34"/>
    <mergeCell ref="B68:B77"/>
    <mergeCell ref="A91:A96"/>
    <mergeCell ref="B95:B96"/>
    <mergeCell ref="A108:C108"/>
    <mergeCell ref="A27:C27"/>
    <mergeCell ref="A78:C78"/>
    <mergeCell ref="A81:A90"/>
    <mergeCell ref="B81:B85"/>
    <mergeCell ref="B86:B90"/>
    <mergeCell ref="A106:A107"/>
    <mergeCell ref="B106:B107"/>
    <mergeCell ref="B12:B13"/>
    <mergeCell ref="A6:A13"/>
    <mergeCell ref="D3:D5"/>
    <mergeCell ref="E3:E5"/>
    <mergeCell ref="F3:F5"/>
    <mergeCell ref="A5:C5"/>
    <mergeCell ref="A4:C4"/>
    <mergeCell ref="A1:N2"/>
    <mergeCell ref="M3:M5"/>
    <mergeCell ref="N3:N5"/>
    <mergeCell ref="A3:C3"/>
    <mergeCell ref="B6:B11"/>
    <mergeCell ref="G3:G5"/>
    <mergeCell ref="H3:H5"/>
    <mergeCell ref="I3:I5"/>
    <mergeCell ref="J3:J5"/>
    <mergeCell ref="K3:K5"/>
    <mergeCell ref="L3:L5"/>
  </mergeCells>
  <pageMargins left="0.26" right="0.27559055118110237" top="0.74803149606299213" bottom="0.87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2013-09-26T09:17:46Z</cp:lastPrinted>
  <dcterms:created xsi:type="dcterms:W3CDTF">2013-09-26T06:59:18Z</dcterms:created>
  <dcterms:modified xsi:type="dcterms:W3CDTF">2013-10-01T06:35:23Z</dcterms:modified>
</cp:coreProperties>
</file>