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730" windowHeight="9780"/>
  </bookViews>
  <sheets>
    <sheet name="Sheet5" sheetId="5" r:id="rId1"/>
  </sheets>
  <calcPr calcId="125725" iterateDelta="1E-4"/>
</workbook>
</file>

<file path=xl/calcChain.xml><?xml version="1.0" encoding="utf-8"?>
<calcChain xmlns="http://schemas.openxmlformats.org/spreadsheetml/2006/main">
  <c r="F18" i="5"/>
  <c r="E24"/>
  <c r="D24"/>
  <c r="E12"/>
  <c r="D12"/>
  <c r="F12" s="1"/>
  <c r="F10"/>
  <c r="F9"/>
  <c r="F7"/>
  <c r="F24" l="1"/>
</calcChain>
</file>

<file path=xl/sharedStrings.xml><?xml version="1.0" encoding="utf-8"?>
<sst xmlns="http://schemas.openxmlformats.org/spreadsheetml/2006/main" count="76" uniqueCount="41">
  <si>
    <t>รายการ</t>
  </si>
  <si>
    <t>รายงานการวิเคราะห์ผลการจัดซื้อจัดจ้าง ประจำปี พ.ศ. ๒๕๕๙</t>
  </si>
  <si>
    <t>โครงการตามเทศบัญญัติงบประมาณรายจ่ายประจำปี ๒๕๕๙</t>
  </si>
  <si>
    <t>ลำดับที่</t>
  </si>
  <si>
    <t>วิธีการ</t>
  </si>
  <si>
    <t>งบประมาณที่ได้รับ</t>
  </si>
  <si>
    <t>(บาท)</t>
  </si>
  <si>
    <t>งบประมาณที่ใช้จริง</t>
  </si>
  <si>
    <t>ประเภทการจัดหา</t>
  </si>
  <si>
    <t>จัดซื้อ</t>
  </si>
  <si>
    <t>การจ้าง</t>
  </si>
  <si>
    <t>โครงการก่อสร้างถนนคอนกรีตเสริมเหล็ก หมู่ที่ ๑</t>
  </si>
  <si>
    <t>โครงการก่อสร้างถนนคอนกรีตเสริมเหล็ก หมู่ที่ ๓</t>
  </si>
  <si>
    <t xml:space="preserve">โครงการก่อสร้างถนนคอนกรีตเสริมเหล็ก หมู่ที่ ๔ </t>
  </si>
  <si>
    <t>โครงการก่อสร้างถนนคอนกรีตเสริมเหล็ก หมู่ที่ ๗</t>
  </si>
  <si>
    <t>โครงการดาดคูส่งน้ำ ๐๒ หมู่ที่ ๑</t>
  </si>
  <si>
    <t>สอบราคา</t>
  </si>
  <si>
    <t xml:space="preserve"> -</t>
  </si>
  <si>
    <t>ข้อเสนอแนะ</t>
  </si>
  <si>
    <t>เพื่อการปรับปรุง</t>
  </si>
  <si>
    <t>รวม</t>
  </si>
  <si>
    <t>ก่อสร้างระบบประปาหมู่บ้านแบบผิวดินขนาดกลาง</t>
  </si>
  <si>
    <t xml:space="preserve">หมู่ที่ ๗ บ้านโปร่งค่า ต.หนองกระทุ่ม </t>
  </si>
  <si>
    <t>อ.เดิมบางนางบวช จ.สุพรรณบุรี</t>
  </si>
  <si>
    <t>ก่อสร้างอาคารศูนย์พัฒนาเด็กเล็ก</t>
  </si>
  <si>
    <t>(สถ.ศพด.๓)</t>
  </si>
  <si>
    <t>ประกวดราคา</t>
  </si>
  <si>
    <t>ประหยัด</t>
  </si>
  <si>
    <t>งบประมาณ</t>
  </si>
  <si>
    <t>โครงการจากเงินอุดหนุนฉพาะกิจ</t>
  </si>
  <si>
    <t>ผลการประเมินการจัดหาพัสดุ (จัดซื้อ จัดจ้าง) ประจำปีงบประมาณ พ.ศ. ๒๕๕๙</t>
  </si>
  <si>
    <t>ร้อยละ ๑๐๐ ของจำนวนโครงการที่ดำเนินการจัดซื้อจัดจ้างสำเร็จตามแผนที่กำหนด ซึ่งสามารถจำแนกโครงการที่ดำเนินการสำเร็จตามวิธีการจัดซื้อจัดจ้างดังต่อไปนี้</t>
  </si>
  <si>
    <t>คิดเป็น</t>
  </si>
  <si>
    <t>ร้อยละ</t>
  </si>
  <si>
    <t>ร้อยละ  ๖๙.๒๓  ของจำนวนโครงการจัดซื้อจัดจ้างสำเร็จด้วยวิธีการสอบราคา</t>
  </si>
  <si>
    <t>ร้อยละ  ๓๐.๗๗  ของจำนวนโครงการจัดซื้อจัดจ้างสำเร็จด้วยวิธีการประกวดราคา</t>
  </si>
  <si>
    <t>๒. ความสำเร็จของวงเงินงบประมาณที่สามารถดำเนินการจัดซื้อจัดจ้างได้ตามแผนที่กำหนดในปีงบประมาณ พ.ศ. ๒๕๕๙</t>
  </si>
  <si>
    <t>๑. ความสำเร็จของโครงการดำเนินการจัดหาจำแนกตามวิธีการจัดซื้อจัดจ้างได้ตามแผนที่กำหนดในปีงบประมาณ พ.ศ. ๒๕๕๙</t>
  </si>
  <si>
    <t>ร้อยละ ๑๐๐ ของวงเงินงบประมาณที่สามารถดำเนินการสำเร็จตามแผนที่กำหนด ซึ่งสามารถจำแนกวงเงินงบประมาณที่สามารถดำเนินการสำเร็จ ตามวิธีการจัดซื้อจัดจ้างดังต่อไปนี้</t>
  </si>
  <si>
    <t>ร้อยละ  ๒๖.๐๘  ของวงเงินงบประมาณที่จัดซื้อจัดจ้างสำเร็จด้วยวิธีการสอบราคา</t>
  </si>
  <si>
    <t>ร้อยละ  ๗๓.๙๒  ของงเงินงบประมาณที่จัดซื้อจัดจ้างสำเร็จด้วยวิธีการประกวดราคา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</si>
</sst>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59" fontId="1" fillId="0" borderId="4" xfId="0" applyNumberFormat="1" applyFont="1" applyBorder="1" applyAlignment="1">
      <alignment horizontal="center"/>
    </xf>
    <xf numFmtId="61" fontId="1" fillId="0" borderId="4" xfId="0" applyNumberFormat="1" applyFont="1" applyBorder="1"/>
    <xf numFmtId="59" fontId="1" fillId="0" borderId="2" xfId="0" applyNumberFormat="1" applyFont="1" applyBorder="1" applyAlignment="1">
      <alignment horizontal="center"/>
    </xf>
    <xf numFmtId="61" fontId="1" fillId="0" borderId="2" xfId="0" applyNumberFormat="1" applyFont="1" applyBorder="1"/>
    <xf numFmtId="61" fontId="1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61" fontId="2" fillId="0" borderId="5" xfId="0" applyNumberFormat="1" applyFont="1" applyBorder="1"/>
    <xf numFmtId="5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0" xfId="0" applyFont="1"/>
    <xf numFmtId="43" fontId="1" fillId="0" borderId="0" xfId="1" applyFont="1"/>
    <xf numFmtId="43" fontId="1" fillId="0" borderId="0" xfId="0" applyNumberFormat="1" applyFont="1"/>
    <xf numFmtId="62" fontId="1" fillId="0" borderId="2" xfId="0" applyNumberFormat="1" applyFont="1" applyBorder="1"/>
    <xf numFmtId="62" fontId="1" fillId="0" borderId="4" xfId="0" applyNumberFormat="1" applyFont="1" applyBorder="1"/>
    <xf numFmtId="61" fontId="1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6</xdr:row>
      <xdr:rowOff>28575</xdr:rowOff>
    </xdr:from>
    <xdr:to>
      <xdr:col>8</xdr:col>
      <xdr:colOff>457200</xdr:colOff>
      <xdr:row>6</xdr:row>
      <xdr:rowOff>238127</xdr:rowOff>
    </xdr:to>
    <xdr:cxnSp macro="">
      <xdr:nvCxnSpPr>
        <xdr:cNvPr id="8" name="ตัวเชื่อมต่อตรง 7"/>
        <xdr:cNvCxnSpPr/>
      </xdr:nvCxnSpPr>
      <xdr:spPr>
        <a:xfrm flipV="1">
          <a:off x="8715375" y="1714500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</xdr:row>
      <xdr:rowOff>19050</xdr:rowOff>
    </xdr:from>
    <xdr:to>
      <xdr:col>8</xdr:col>
      <xdr:colOff>457200</xdr:colOff>
      <xdr:row>7</xdr:row>
      <xdr:rowOff>228602</xdr:rowOff>
    </xdr:to>
    <xdr:cxnSp macro="">
      <xdr:nvCxnSpPr>
        <xdr:cNvPr id="15" name="ตัวเชื่อมต่อตรง 14"/>
        <xdr:cNvCxnSpPr/>
      </xdr:nvCxnSpPr>
      <xdr:spPr>
        <a:xfrm flipV="1">
          <a:off x="8715375" y="1971675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8</xdr:row>
      <xdr:rowOff>19050</xdr:rowOff>
    </xdr:from>
    <xdr:to>
      <xdr:col>8</xdr:col>
      <xdr:colOff>476250</xdr:colOff>
      <xdr:row>8</xdr:row>
      <xdr:rowOff>228602</xdr:rowOff>
    </xdr:to>
    <xdr:cxnSp macro="">
      <xdr:nvCxnSpPr>
        <xdr:cNvPr id="16" name="ตัวเชื่อมต่อตรง 15"/>
        <xdr:cNvCxnSpPr/>
      </xdr:nvCxnSpPr>
      <xdr:spPr>
        <a:xfrm flipV="1">
          <a:off x="8734425" y="2238375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9</xdr:row>
      <xdr:rowOff>19050</xdr:rowOff>
    </xdr:from>
    <xdr:to>
      <xdr:col>8</xdr:col>
      <xdr:colOff>485775</xdr:colOff>
      <xdr:row>9</xdr:row>
      <xdr:rowOff>228602</xdr:rowOff>
    </xdr:to>
    <xdr:cxnSp macro="">
      <xdr:nvCxnSpPr>
        <xdr:cNvPr id="17" name="ตัวเชื่อมต่อตรง 16"/>
        <xdr:cNvCxnSpPr/>
      </xdr:nvCxnSpPr>
      <xdr:spPr>
        <a:xfrm flipV="1">
          <a:off x="8743950" y="2505075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10</xdr:row>
      <xdr:rowOff>9525</xdr:rowOff>
    </xdr:from>
    <xdr:to>
      <xdr:col>8</xdr:col>
      <xdr:colOff>447675</xdr:colOff>
      <xdr:row>10</xdr:row>
      <xdr:rowOff>219077</xdr:rowOff>
    </xdr:to>
    <xdr:cxnSp macro="">
      <xdr:nvCxnSpPr>
        <xdr:cNvPr id="25" name="ตัวเชื่อมต่อตรง 24"/>
        <xdr:cNvCxnSpPr/>
      </xdr:nvCxnSpPr>
      <xdr:spPr>
        <a:xfrm flipV="1">
          <a:off x="8705850" y="2762250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17</xdr:row>
      <xdr:rowOff>28575</xdr:rowOff>
    </xdr:from>
    <xdr:to>
      <xdr:col>8</xdr:col>
      <xdr:colOff>457200</xdr:colOff>
      <xdr:row>17</xdr:row>
      <xdr:rowOff>238127</xdr:rowOff>
    </xdr:to>
    <xdr:cxnSp macro="">
      <xdr:nvCxnSpPr>
        <xdr:cNvPr id="26" name="ตัวเชื่อมต่อตรง 25"/>
        <xdr:cNvCxnSpPr/>
      </xdr:nvCxnSpPr>
      <xdr:spPr>
        <a:xfrm flipV="1">
          <a:off x="7610475" y="1543050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21</xdr:row>
      <xdr:rowOff>28575</xdr:rowOff>
    </xdr:from>
    <xdr:to>
      <xdr:col>8</xdr:col>
      <xdr:colOff>438150</xdr:colOff>
      <xdr:row>21</xdr:row>
      <xdr:rowOff>238127</xdr:rowOff>
    </xdr:to>
    <xdr:cxnSp macro="">
      <xdr:nvCxnSpPr>
        <xdr:cNvPr id="27" name="ตัวเชื่อมต่อตรง 26"/>
        <xdr:cNvCxnSpPr/>
      </xdr:nvCxnSpPr>
      <xdr:spPr>
        <a:xfrm flipV="1">
          <a:off x="7791450" y="5400675"/>
          <a:ext cx="190500" cy="209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25" workbookViewId="0">
      <selection activeCell="L23" sqref="L23"/>
    </sheetView>
  </sheetViews>
  <sheetFormatPr defaultRowHeight="21"/>
  <cols>
    <col min="1" max="1" width="6.625" style="9" customWidth="1"/>
    <col min="2" max="2" width="35.625" style="1" bestFit="1" customWidth="1"/>
    <col min="3" max="3" width="10.25" style="1" bestFit="1" customWidth="1"/>
    <col min="4" max="5" width="15.625" style="1" customWidth="1"/>
    <col min="6" max="7" width="9.625" style="1" customWidth="1"/>
    <col min="8" max="8" width="5.625" style="1" customWidth="1"/>
    <col min="9" max="9" width="8.625" style="1" customWidth="1"/>
    <col min="10" max="10" width="13.625" style="1" customWidth="1"/>
    <col min="11" max="11" width="9" style="1"/>
    <col min="12" max="12" width="9.5" style="1" bestFit="1" customWidth="1"/>
    <col min="13" max="16384" width="9" style="1"/>
  </cols>
  <sheetData>
    <row r="1" spans="1:10" s="12" customFormat="1" ht="23.25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2" customFormat="1" ht="23.25">
      <c r="A2" s="13"/>
      <c r="B2" s="13"/>
      <c r="C2" s="13"/>
      <c r="D2" s="13"/>
      <c r="E2" s="13"/>
      <c r="F2" s="13"/>
      <c r="G2" s="29"/>
      <c r="H2" s="13"/>
      <c r="I2" s="13"/>
      <c r="J2" s="13"/>
    </row>
    <row r="3" spans="1:10" s="2" customFormat="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.9499999999999993" customHeight="1"/>
    <row r="5" spans="1:10" s="11" customFormat="1">
      <c r="A5" s="33" t="s">
        <v>3</v>
      </c>
      <c r="B5" s="33" t="s">
        <v>0</v>
      </c>
      <c r="C5" s="33" t="s">
        <v>4</v>
      </c>
      <c r="D5" s="20" t="s">
        <v>5</v>
      </c>
      <c r="E5" s="20" t="s">
        <v>7</v>
      </c>
      <c r="F5" s="20" t="s">
        <v>27</v>
      </c>
      <c r="G5" s="20" t="s">
        <v>32</v>
      </c>
      <c r="H5" s="32" t="s">
        <v>8</v>
      </c>
      <c r="I5" s="32"/>
      <c r="J5" s="20" t="s">
        <v>18</v>
      </c>
    </row>
    <row r="6" spans="1:10" s="11" customFormat="1">
      <c r="A6" s="34"/>
      <c r="B6" s="34"/>
      <c r="C6" s="34"/>
      <c r="D6" s="19" t="s">
        <v>6</v>
      </c>
      <c r="E6" s="19" t="s">
        <v>6</v>
      </c>
      <c r="F6" s="19" t="s">
        <v>28</v>
      </c>
      <c r="G6" s="19" t="s">
        <v>33</v>
      </c>
      <c r="H6" s="19" t="s">
        <v>9</v>
      </c>
      <c r="I6" s="19" t="s">
        <v>10</v>
      </c>
      <c r="J6" s="19" t="s">
        <v>19</v>
      </c>
    </row>
    <row r="7" spans="1:10">
      <c r="A7" s="14">
        <v>1</v>
      </c>
      <c r="B7" s="5" t="s">
        <v>11</v>
      </c>
      <c r="C7" s="25" t="s">
        <v>16</v>
      </c>
      <c r="D7" s="15">
        <v>627000</v>
      </c>
      <c r="E7" s="15">
        <v>294000</v>
      </c>
      <c r="F7" s="15">
        <f>D7-E7</f>
        <v>333000</v>
      </c>
      <c r="G7" s="15">
        <v>53</v>
      </c>
      <c r="H7" s="5"/>
      <c r="I7" s="5"/>
      <c r="J7" s="7" t="s">
        <v>17</v>
      </c>
    </row>
    <row r="8" spans="1:10">
      <c r="A8" s="16">
        <v>2</v>
      </c>
      <c r="B8" s="3" t="s">
        <v>12</v>
      </c>
      <c r="C8" s="26" t="s">
        <v>16</v>
      </c>
      <c r="D8" s="17">
        <v>376000</v>
      </c>
      <c r="E8" s="17">
        <v>376000</v>
      </c>
      <c r="F8" s="10" t="s">
        <v>17</v>
      </c>
      <c r="G8" s="10" t="s">
        <v>17</v>
      </c>
      <c r="H8" s="3"/>
      <c r="I8" s="3"/>
      <c r="J8" s="7" t="s">
        <v>17</v>
      </c>
    </row>
    <row r="9" spans="1:10">
      <c r="A9" s="16">
        <v>3</v>
      </c>
      <c r="B9" s="3" t="s">
        <v>13</v>
      </c>
      <c r="C9" s="26" t="s">
        <v>16</v>
      </c>
      <c r="D9" s="17">
        <v>417000</v>
      </c>
      <c r="E9" s="17">
        <v>408000</v>
      </c>
      <c r="F9" s="17">
        <f>D9-E9</f>
        <v>9000</v>
      </c>
      <c r="G9" s="40">
        <v>2.16</v>
      </c>
      <c r="H9" s="3"/>
      <c r="I9" s="3"/>
      <c r="J9" s="7" t="s">
        <v>17</v>
      </c>
    </row>
    <row r="10" spans="1:10">
      <c r="A10" s="16">
        <v>4</v>
      </c>
      <c r="B10" s="3" t="s">
        <v>14</v>
      </c>
      <c r="C10" s="26" t="s">
        <v>16</v>
      </c>
      <c r="D10" s="17">
        <v>660000</v>
      </c>
      <c r="E10" s="17">
        <v>354000</v>
      </c>
      <c r="F10" s="17">
        <f>D10-E10</f>
        <v>306000</v>
      </c>
      <c r="G10" s="40">
        <v>46.36</v>
      </c>
      <c r="H10" s="3"/>
      <c r="I10" s="3"/>
      <c r="J10" s="7" t="s">
        <v>17</v>
      </c>
    </row>
    <row r="11" spans="1:10">
      <c r="A11" s="22">
        <v>5</v>
      </c>
      <c r="B11" s="4" t="s">
        <v>15</v>
      </c>
      <c r="C11" s="27" t="s">
        <v>16</v>
      </c>
      <c r="D11" s="18">
        <v>215000</v>
      </c>
      <c r="E11" s="18">
        <v>215000</v>
      </c>
      <c r="F11" s="23" t="s">
        <v>17</v>
      </c>
      <c r="G11" s="23" t="s">
        <v>17</v>
      </c>
      <c r="H11" s="4"/>
      <c r="I11" s="4"/>
      <c r="J11" s="8" t="s">
        <v>17</v>
      </c>
    </row>
    <row r="12" spans="1:10" s="2" customFormat="1">
      <c r="A12" s="35" t="s">
        <v>20</v>
      </c>
      <c r="B12" s="36"/>
      <c r="C12" s="6"/>
      <c r="D12" s="21">
        <f>SUM(D7:D11)</f>
        <v>2295000</v>
      </c>
      <c r="E12" s="21">
        <f>SUM(E7:E11)</f>
        <v>1647000</v>
      </c>
      <c r="F12" s="21">
        <f>D12-E12</f>
        <v>648000</v>
      </c>
      <c r="G12" s="21"/>
      <c r="H12" s="6"/>
      <c r="I12" s="6"/>
      <c r="J12" s="24"/>
    </row>
    <row r="14" spans="1:10" s="2" customFormat="1">
      <c r="A14" s="30" t="s">
        <v>29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9.9499999999999993" customHeight="1"/>
    <row r="16" spans="1:10" s="11" customFormat="1">
      <c r="A16" s="33" t="s">
        <v>3</v>
      </c>
      <c r="B16" s="33" t="s">
        <v>0</v>
      </c>
      <c r="C16" s="33" t="s">
        <v>4</v>
      </c>
      <c r="D16" s="20" t="s">
        <v>5</v>
      </c>
      <c r="E16" s="20" t="s">
        <v>7</v>
      </c>
      <c r="F16" s="20" t="s">
        <v>27</v>
      </c>
      <c r="G16" s="20" t="s">
        <v>32</v>
      </c>
      <c r="H16" s="32" t="s">
        <v>8</v>
      </c>
      <c r="I16" s="32"/>
      <c r="J16" s="20" t="s">
        <v>18</v>
      </c>
    </row>
    <row r="17" spans="1:12" s="11" customFormat="1">
      <c r="A17" s="34"/>
      <c r="B17" s="34"/>
      <c r="C17" s="34"/>
      <c r="D17" s="19" t="s">
        <v>6</v>
      </c>
      <c r="E17" s="19" t="s">
        <v>6</v>
      </c>
      <c r="F17" s="19" t="s">
        <v>28</v>
      </c>
      <c r="G17" s="19" t="s">
        <v>33</v>
      </c>
      <c r="H17" s="19" t="s">
        <v>9</v>
      </c>
      <c r="I17" s="19" t="s">
        <v>10</v>
      </c>
      <c r="J17" s="19" t="s">
        <v>19</v>
      </c>
    </row>
    <row r="18" spans="1:12">
      <c r="A18" s="14">
        <v>1</v>
      </c>
      <c r="B18" s="5" t="s">
        <v>21</v>
      </c>
      <c r="C18" s="25" t="s">
        <v>16</v>
      </c>
      <c r="D18" s="15">
        <v>1769400</v>
      </c>
      <c r="E18" s="15">
        <v>1712000</v>
      </c>
      <c r="F18" s="15">
        <f>D18-E18</f>
        <v>57400</v>
      </c>
      <c r="G18" s="41">
        <v>3.24</v>
      </c>
      <c r="H18" s="5"/>
      <c r="I18" s="5"/>
      <c r="J18" s="7" t="s">
        <v>17</v>
      </c>
    </row>
    <row r="19" spans="1:12">
      <c r="A19" s="14"/>
      <c r="B19" s="5" t="s">
        <v>22</v>
      </c>
      <c r="C19" s="25"/>
      <c r="D19" s="15"/>
      <c r="E19" s="15"/>
      <c r="F19" s="15"/>
      <c r="G19" s="15"/>
      <c r="H19" s="5"/>
      <c r="I19" s="5"/>
      <c r="J19" s="7"/>
    </row>
    <row r="20" spans="1:12">
      <c r="A20" s="14"/>
      <c r="B20" s="5" t="s">
        <v>23</v>
      </c>
      <c r="C20" s="25"/>
      <c r="D20" s="15"/>
      <c r="E20" s="15"/>
      <c r="F20" s="15"/>
      <c r="G20" s="15"/>
      <c r="H20" s="5"/>
      <c r="I20" s="5"/>
      <c r="J20" s="7"/>
    </row>
    <row r="21" spans="1:12">
      <c r="A21" s="14"/>
      <c r="B21" s="5"/>
      <c r="C21" s="25"/>
      <c r="D21" s="15"/>
      <c r="E21" s="15"/>
      <c r="F21" s="15"/>
      <c r="G21" s="15"/>
      <c r="H21" s="5"/>
      <c r="I21" s="5"/>
      <c r="J21" s="7"/>
    </row>
    <row r="22" spans="1:12">
      <c r="A22" s="16">
        <v>2</v>
      </c>
      <c r="B22" s="5" t="s">
        <v>24</v>
      </c>
      <c r="C22" s="25" t="s">
        <v>26</v>
      </c>
      <c r="D22" s="15">
        <v>2956000</v>
      </c>
      <c r="E22" s="15">
        <v>2956000</v>
      </c>
      <c r="F22" s="10" t="s">
        <v>17</v>
      </c>
      <c r="G22" s="10" t="s">
        <v>17</v>
      </c>
      <c r="H22" s="5"/>
      <c r="I22" s="5"/>
      <c r="J22" s="7" t="s">
        <v>17</v>
      </c>
    </row>
    <row r="23" spans="1:12">
      <c r="A23" s="22"/>
      <c r="B23" s="4" t="s">
        <v>25</v>
      </c>
      <c r="C23" s="27"/>
      <c r="D23" s="18"/>
      <c r="E23" s="18"/>
      <c r="F23" s="23"/>
      <c r="G23" s="23"/>
      <c r="H23" s="4"/>
      <c r="I23" s="4"/>
      <c r="J23" s="8"/>
      <c r="L23" s="42"/>
    </row>
    <row r="24" spans="1:12" s="2" customFormat="1">
      <c r="A24" s="35" t="s">
        <v>20</v>
      </c>
      <c r="B24" s="36"/>
      <c r="C24" s="6"/>
      <c r="D24" s="21">
        <f>SUM(D18:D23)</f>
        <v>4725400</v>
      </c>
      <c r="E24" s="21">
        <f>SUM(E18:E23)</f>
        <v>4668000</v>
      </c>
      <c r="F24" s="21">
        <f>D24-E24</f>
        <v>57400</v>
      </c>
      <c r="G24" s="21"/>
      <c r="H24" s="6"/>
      <c r="I24" s="6"/>
      <c r="J24" s="28"/>
    </row>
    <row r="26" spans="1:12">
      <c r="B26" s="37" t="s">
        <v>30</v>
      </c>
    </row>
    <row r="27" spans="1:12">
      <c r="B27" s="1" t="s">
        <v>37</v>
      </c>
    </row>
    <row r="28" spans="1:12">
      <c r="B28" s="1" t="s">
        <v>31</v>
      </c>
    </row>
    <row r="29" spans="1:12">
      <c r="B29" s="1" t="s">
        <v>34</v>
      </c>
    </row>
    <row r="30" spans="1:12">
      <c r="B30" s="1" t="s">
        <v>35</v>
      </c>
    </row>
    <row r="32" spans="1:12">
      <c r="B32" s="1" t="s">
        <v>36</v>
      </c>
    </row>
    <row r="33" spans="2:4">
      <c r="B33" s="1" t="s">
        <v>38</v>
      </c>
    </row>
    <row r="34" spans="2:4">
      <c r="B34" s="1" t="s">
        <v>39</v>
      </c>
    </row>
    <row r="35" spans="2:4">
      <c r="B35" s="1" t="s">
        <v>40</v>
      </c>
    </row>
    <row r="36" spans="2:4">
      <c r="D36" s="38"/>
    </row>
    <row r="37" spans="2:4">
      <c r="D37" s="38"/>
    </row>
    <row r="38" spans="2:4">
      <c r="D38" s="38"/>
    </row>
    <row r="39" spans="2:4">
      <c r="D39" s="38"/>
    </row>
    <row r="40" spans="2:4">
      <c r="D40" s="38"/>
    </row>
    <row r="41" spans="2:4">
      <c r="D41" s="38"/>
    </row>
    <row r="42" spans="2:4">
      <c r="D42" s="38"/>
    </row>
    <row r="43" spans="2:4">
      <c r="D43" s="38"/>
    </row>
    <row r="44" spans="2:4">
      <c r="D44" s="38"/>
    </row>
    <row r="45" spans="2:4">
      <c r="D45" s="39"/>
    </row>
    <row r="46" spans="2:4">
      <c r="D46" s="38"/>
    </row>
    <row r="47" spans="2:4">
      <c r="D47" s="38"/>
    </row>
    <row r="48" spans="2:4">
      <c r="D48" s="38"/>
    </row>
    <row r="49" spans="4:4">
      <c r="D49" s="38"/>
    </row>
    <row r="50" spans="4:4">
      <c r="D50" s="38"/>
    </row>
    <row r="51" spans="4:4">
      <c r="D51" s="38"/>
    </row>
    <row r="52" spans="4:4">
      <c r="D52" s="38"/>
    </row>
  </sheetData>
  <mergeCells count="13">
    <mergeCell ref="A24:B24"/>
    <mergeCell ref="A12:B12"/>
    <mergeCell ref="A14:J14"/>
    <mergeCell ref="A16:A17"/>
    <mergeCell ref="B16:B17"/>
    <mergeCell ref="C16:C17"/>
    <mergeCell ref="H16:I16"/>
    <mergeCell ref="A3:J3"/>
    <mergeCell ref="A1:J1"/>
    <mergeCell ref="H5:I5"/>
    <mergeCell ref="A5:A6"/>
    <mergeCell ref="B5:B6"/>
    <mergeCell ref="C5:C6"/>
  </mergeCells>
  <pageMargins left="0.38" right="0.31496062992125984" top="0.78740157480314965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นักวิชาการเงินฯ</dc:creator>
  <cp:lastModifiedBy>ThinkCentreE73</cp:lastModifiedBy>
  <cp:lastPrinted>2017-04-29T10:04:06Z</cp:lastPrinted>
  <dcterms:created xsi:type="dcterms:W3CDTF">2015-12-01T07:31:46Z</dcterms:created>
  <dcterms:modified xsi:type="dcterms:W3CDTF">2017-04-29T10:07:46Z</dcterms:modified>
</cp:coreProperties>
</file>