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ปรับปรุงผิวจราจรถนนสายเรียบคลอง 14 ขวา งบ 845,000\"/>
    </mc:Choice>
  </mc:AlternateContent>
  <xr:revisionPtr revIDLastSave="0" documentId="8_{2505FD7F-840C-4388-830E-81C0ECE347F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ถนน ค_ส_ล_ทาง ม_1" sheetId="1" r:id="rId1"/>
  </sheets>
  <calcPr calcId="181029"/>
  <fileRecoveryPr repairLoad="1"/>
</workbook>
</file>

<file path=xl/calcChain.xml><?xml version="1.0" encoding="utf-8"?>
<calcChain xmlns="http://schemas.openxmlformats.org/spreadsheetml/2006/main">
  <c r="J18" i="1" l="1"/>
  <c r="H18" i="1"/>
  <c r="K18" i="1" s="1"/>
  <c r="J17" i="1"/>
  <c r="K17" i="1" s="1"/>
  <c r="H17" i="1"/>
  <c r="J16" i="1"/>
  <c r="H16" i="1"/>
  <c r="K16" i="1" s="1"/>
  <c r="J15" i="1"/>
  <c r="H15" i="1"/>
  <c r="K15" i="1" s="1"/>
  <c r="K13" i="1"/>
  <c r="J13" i="1"/>
  <c r="H13" i="1"/>
  <c r="J12" i="1"/>
  <c r="H12" i="1"/>
  <c r="K12" i="1" s="1"/>
  <c r="J9" i="1"/>
  <c r="H9" i="1"/>
  <c r="K9" i="1" s="1"/>
  <c r="J8" i="1"/>
  <c r="J19" i="1" s="1"/>
  <c r="H8" i="1"/>
  <c r="K8" i="1" s="1"/>
  <c r="H19" i="1" l="1"/>
  <c r="K19" i="1" s="1"/>
</calcChain>
</file>

<file path=xl/sharedStrings.xml><?xml version="1.0" encoding="utf-8"?>
<sst xmlns="http://schemas.openxmlformats.org/spreadsheetml/2006/main" count="52" uniqueCount="43">
  <si>
    <t>รายการประมาณการก่อสร้าง</t>
  </si>
  <si>
    <r>
      <t>โครงการปรับปรุงผิวจราจรถนนสายเลียบคลอง</t>
    </r>
    <r>
      <rPr>
        <sz val="12"/>
        <rFont val="Angsana New"/>
        <family val="1"/>
      </rPr>
      <t>14</t>
    </r>
    <r>
      <rPr>
        <sz val="12"/>
        <rFont val="Tahoma"/>
        <family val="2"/>
      </rPr>
      <t>ขวา  หมู่ที่</t>
    </r>
    <r>
      <rPr>
        <sz val="12"/>
        <rFont val="Angsana New"/>
        <family val="1"/>
      </rPr>
      <t>5</t>
    </r>
  </si>
  <si>
    <t>สถานที่ก่อสร้าง</t>
  </si>
  <si>
    <r>
      <t>บริเวณถนนสายเลียบคลอง</t>
    </r>
    <r>
      <rPr>
        <sz val="12"/>
        <rFont val="Angsana New"/>
        <family val="1"/>
      </rPr>
      <t>14</t>
    </r>
    <r>
      <rPr>
        <sz val="12"/>
        <rFont val="Tahoma"/>
        <family val="2"/>
      </rPr>
      <t>ขวา หมู่ที่</t>
    </r>
    <r>
      <rPr>
        <sz val="12"/>
        <rFont val="Angsana New"/>
        <family val="1"/>
      </rPr>
      <t>5</t>
    </r>
    <r>
      <rPr>
        <sz val="12"/>
        <rFont val="Tahoma"/>
        <family val="2"/>
      </rPr>
      <t>ตำบลบ้านกล้วย</t>
    </r>
  </si>
  <si>
    <r>
      <t>แบบเลขที่</t>
    </r>
    <r>
      <rPr>
        <sz val="12"/>
        <rFont val="Angsana New"/>
        <family val="1"/>
      </rPr>
      <t>02 / 2562</t>
    </r>
  </si>
  <si>
    <r>
      <t>รายการที่</t>
    </r>
    <r>
      <rPr>
        <sz val="12"/>
        <rFont val="Angsana New"/>
        <family val="1"/>
      </rPr>
      <t>1</t>
    </r>
  </si>
  <si>
    <r>
      <t>งานสำรวจออกแบบและประมาณราคา</t>
    </r>
    <r>
      <rPr>
        <sz val="12"/>
        <rFont val="Tahoma"/>
        <family val="2"/>
      </rPr>
      <t>กองช่างองค์การบริหารส่วนตำบลบ้านกล้วย   อำเภอบ้านหมี่  จังหวัดลพบุรี</t>
    </r>
  </si>
  <si>
    <t>ประมาณการโดย</t>
  </si>
  <si>
    <t>กองช่าง</t>
  </si>
  <si>
    <t>ค่าวัสดุสิ่งของ</t>
  </si>
  <si>
    <t>ค่าแรงงาน</t>
  </si>
  <si>
    <t>ยอดรวม</t>
  </si>
  <si>
    <t>ลำดับ</t>
  </si>
  <si>
    <t>รายการ</t>
  </si>
  <si>
    <t>จำนวน</t>
  </si>
  <si>
    <t>หน่วย</t>
  </si>
  <si>
    <t>ราคาหน่วยละ</t>
  </si>
  <si>
    <t>จำนวนเงิน</t>
  </si>
  <si>
    <t>ค่าวัสดุ และ</t>
  </si>
  <si>
    <t>ที่</t>
  </si>
  <si>
    <r>
      <t>(</t>
    </r>
    <r>
      <rPr>
        <sz val="12"/>
        <rFont val="Tahoma"/>
        <family val="2"/>
      </rPr>
      <t>บาท</t>
    </r>
    <r>
      <rPr>
        <sz val="12"/>
        <rFont val="Angsana New"/>
        <family val="1"/>
      </rPr>
      <t>)</t>
    </r>
  </si>
  <si>
    <t>แรงงาน</t>
  </si>
  <si>
    <t>งานทรายหยาบรองพื้นทาง</t>
  </si>
  <si>
    <r>
      <t>ม</t>
    </r>
    <r>
      <rPr>
        <sz val="12"/>
        <color rgb="FF000000"/>
        <rFont val="Angsana New"/>
        <family val="1"/>
      </rPr>
      <t>.</t>
    </r>
    <r>
      <rPr>
        <vertAlign val="superscript"/>
        <sz val="12"/>
        <color rgb="FF000000"/>
        <rFont val="Angsana New"/>
        <family val="1"/>
      </rPr>
      <t>3</t>
    </r>
  </si>
  <si>
    <r>
      <t>งานคอนกรีตสำเร็จรูปกำลังอัดประลัยทรงลูกบาศก์ ขนาด</t>
    </r>
    <r>
      <rPr>
        <sz val="12"/>
        <color rgb="FF000000"/>
        <rFont val="Angsana New"/>
        <family val="1"/>
      </rPr>
      <t>15 x 15 x 15 cm.</t>
    </r>
    <r>
      <rPr>
        <sz val="12"/>
        <color rgb="FF000000"/>
        <rFont val="Tahoma"/>
        <family val="2"/>
      </rPr>
      <t>ที่อายุ</t>
    </r>
    <r>
      <rPr>
        <sz val="12"/>
        <color rgb="FF000000"/>
        <rFont val="Angsana New"/>
        <family val="1"/>
      </rPr>
      <t>28</t>
    </r>
    <r>
      <rPr>
        <sz val="12"/>
        <color rgb="FF000000"/>
        <rFont val="Tahoma"/>
        <family val="2"/>
      </rPr>
      <t>วัน</t>
    </r>
  </si>
  <si>
    <r>
      <t>ไม่น้อยกว่า</t>
    </r>
    <r>
      <rPr>
        <sz val="12"/>
        <color rgb="FF000000"/>
        <rFont val="Angsana New"/>
        <family val="1"/>
      </rPr>
      <t>240</t>
    </r>
    <r>
      <rPr>
        <sz val="12"/>
        <color rgb="FF000000"/>
        <rFont val="Tahoma"/>
        <family val="2"/>
      </rPr>
      <t>กก</t>
    </r>
    <r>
      <rPr>
        <sz val="12"/>
        <color rgb="FF000000"/>
        <rFont val="Angsana New"/>
        <family val="1"/>
      </rPr>
      <t>./</t>
    </r>
    <r>
      <rPr>
        <sz val="12"/>
        <color rgb="FF000000"/>
        <rFont val="Tahoma"/>
        <family val="2"/>
      </rPr>
      <t>ตร</t>
    </r>
    <r>
      <rPr>
        <sz val="12"/>
        <color rgb="FF000000"/>
        <rFont val="Angsana New"/>
        <family val="1"/>
      </rPr>
      <t>.</t>
    </r>
    <r>
      <rPr>
        <sz val="12"/>
        <color rgb="FF000000"/>
        <rFont val="Tahoma"/>
        <family val="2"/>
      </rPr>
      <t>ซม</t>
    </r>
    <r>
      <rPr>
        <sz val="12"/>
        <color rgb="FF000000"/>
        <rFont val="Angsana New"/>
        <family val="1"/>
      </rPr>
      <t>.</t>
    </r>
  </si>
  <si>
    <t>งานเหล็กเสริมคอนกรีต</t>
  </si>
  <si>
    <r>
      <t>ตะแกรงเหล็กสำเร็จรูปขนาด</t>
    </r>
    <r>
      <rPr>
        <sz val="12"/>
        <color rgb="FF000000"/>
        <rFont val="Angsana New"/>
        <family val="1"/>
      </rPr>
      <t>Ø 4.0</t>
    </r>
    <r>
      <rPr>
        <sz val="12"/>
        <color rgb="FF000000"/>
        <rFont val="Tahoma"/>
        <family val="2"/>
      </rPr>
      <t>มม</t>
    </r>
    <r>
      <rPr>
        <sz val="12"/>
        <color rgb="FF000000"/>
        <rFont val="Angsana New"/>
        <family val="1"/>
      </rPr>
      <t>. @  20 x 20</t>
    </r>
    <r>
      <rPr>
        <sz val="12"/>
        <color rgb="FF000000"/>
        <rFont val="Tahoma"/>
        <family val="2"/>
      </rPr>
      <t>ซม</t>
    </r>
    <r>
      <rPr>
        <sz val="12"/>
        <color rgb="FF000000"/>
        <rFont val="Angsana New"/>
        <family val="1"/>
      </rPr>
      <t>.</t>
    </r>
  </si>
  <si>
    <r>
      <t>ม</t>
    </r>
    <r>
      <rPr>
        <sz val="12"/>
        <color rgb="FF000000"/>
        <rFont val="Angsana New"/>
        <family val="1"/>
      </rPr>
      <t>.</t>
    </r>
    <r>
      <rPr>
        <vertAlign val="superscript"/>
        <sz val="12"/>
        <color rgb="FF000000"/>
        <rFont val="Angsana New"/>
        <family val="1"/>
      </rPr>
      <t>2</t>
    </r>
  </si>
  <si>
    <r>
      <t>เหล็ก</t>
    </r>
    <r>
      <rPr>
        <sz val="12"/>
        <color rgb="FF000000"/>
        <rFont val="Angsana New"/>
        <family val="1"/>
      </rPr>
      <t>RB Ø 15</t>
    </r>
    <r>
      <rPr>
        <sz val="12"/>
        <color rgb="FF000000"/>
        <rFont val="Tahoma"/>
        <family val="2"/>
      </rPr>
      <t>มม</t>
    </r>
    <r>
      <rPr>
        <sz val="12"/>
        <color rgb="FF000000"/>
        <rFont val="Angsana New"/>
        <family val="1"/>
      </rPr>
      <t>.</t>
    </r>
  </si>
  <si>
    <r>
      <t>กก</t>
    </r>
    <r>
      <rPr>
        <sz val="12"/>
        <color rgb="FF000000"/>
        <rFont val="Angsana New"/>
        <family val="1"/>
      </rPr>
      <t>.</t>
    </r>
  </si>
  <si>
    <t>งานไม้แบบ</t>
  </si>
  <si>
    <t/>
  </si>
  <si>
    <r>
      <t>ค่าแบบข้างติดตามยาว</t>
    </r>
    <r>
      <rPr>
        <sz val="12"/>
        <color rgb="FF000000"/>
        <rFont val="Angsana New"/>
        <family val="1"/>
      </rPr>
      <t>2</t>
    </r>
    <r>
      <rPr>
        <sz val="12"/>
        <color rgb="FF000000"/>
        <rFont val="Tahoma"/>
        <family val="2"/>
      </rPr>
      <t>ข้าง</t>
    </r>
  </si>
  <si>
    <r>
      <t>ม</t>
    </r>
    <r>
      <rPr>
        <sz val="12"/>
        <color rgb="FF000000"/>
        <rFont val="Angsana New"/>
        <family val="1"/>
      </rPr>
      <t>.</t>
    </r>
  </si>
  <si>
    <t>ค่าปูผิวคอนกรีต</t>
  </si>
  <si>
    <t>ค่าหยอดยางรอยต่อคอนกรีต</t>
  </si>
  <si>
    <t>งานหินคลุกไหล่ทาง</t>
  </si>
  <si>
    <t>ยอดรวมค่าวัสดุและค่าแรงงาน</t>
  </si>
  <si>
    <t>คิดเป็นเงินทั้งสิ้น</t>
  </si>
  <si>
    <t>ลงชื่อ  ลงชื่อ  ลงชื่อ</t>
  </si>
  <si>
    <r>
      <t>(</t>
    </r>
    <r>
      <rPr>
        <sz val="14"/>
        <rFont val="Tahoma"/>
        <family val="2"/>
      </rPr>
      <t>นางสาวขวัญตา   เพชรรุ่ง</t>
    </r>
    <r>
      <rPr>
        <sz val="14"/>
        <rFont val="Angsana New"/>
        <family val="1"/>
      </rPr>
      <t>)  (</t>
    </r>
    <r>
      <rPr>
        <sz val="14"/>
        <rFont val="Tahoma"/>
        <family val="2"/>
      </rPr>
      <t>นายอรุณ   วรรณาลัย</t>
    </r>
    <r>
      <rPr>
        <sz val="14"/>
        <rFont val="Angsana New"/>
        <family val="1"/>
      </rPr>
      <t>)  (</t>
    </r>
    <r>
      <rPr>
        <sz val="14"/>
        <rFont val="Tahoma"/>
        <family val="2"/>
      </rPr>
      <t>นายไพบูลย์   สนธิวัฒนานนท์</t>
    </r>
    <r>
      <rPr>
        <sz val="14"/>
        <rFont val="Angsana New"/>
        <family val="1"/>
      </rPr>
      <t>)</t>
    </r>
  </si>
  <si>
    <t>กรรมการ  กรรมการ  ประธานคณะกรรมการ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</si>
</sst>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[&lt;0]\-* #,##0.00\ ;[=0]* \-0.##\ ;* #,##0.00\ "/>
    <numFmt numFmtId="189" formatCode="0.#########"/>
  </numFmts>
  <fonts count="15" x14ac:knownFonts="1">
    <font>
      <sz val="10"/>
      <name val="Arial"/>
      <family val="2"/>
    </font>
    <font>
      <sz val="12"/>
      <name val="Angsana New"/>
      <family val="1"/>
    </font>
    <font>
      <b/>
      <sz val="12"/>
      <name val="Tahoma"/>
      <family val="2"/>
    </font>
    <font>
      <sz val="12"/>
      <name val="Tahoma"/>
      <family val="2"/>
    </font>
    <font>
      <sz val="12"/>
      <color rgb="FF000000"/>
      <name val="Tahoma"/>
      <family val="2"/>
    </font>
    <font>
      <sz val="12"/>
      <color rgb="FF000000"/>
      <name val="Angsana New"/>
      <family val="1"/>
    </font>
    <font>
      <vertAlign val="superscript"/>
      <sz val="12"/>
      <color rgb="FF000000"/>
      <name val="Angsana New"/>
      <family val="1"/>
    </font>
    <font>
      <b/>
      <u/>
      <sz val="14"/>
      <color rgb="FF000000"/>
      <name val="Tahoma"/>
      <family val="2"/>
    </font>
    <font>
      <b/>
      <sz val="12"/>
      <color rgb="FF000000"/>
      <name val="Angsana New"/>
      <family val="1"/>
    </font>
    <font>
      <sz val="10"/>
      <color rgb="FF000000"/>
      <name val="Arial"/>
      <family val="2"/>
    </font>
    <font>
      <b/>
      <sz val="16"/>
      <color rgb="FF000000"/>
      <name val="Angsana New"/>
      <family val="1"/>
    </font>
    <font>
      <b/>
      <u/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4"/>
      <name val="Tahoma"/>
      <family val="2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7" fontId="4" fillId="0" borderId="11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7" fontId="4" fillId="0" borderId="12" xfId="0" applyNumberFormat="1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/>
    <xf numFmtId="188" fontId="5" fillId="0" borderId="11" xfId="0" applyNumberFormat="1" applyFont="1" applyBorder="1" applyAlignment="1" applyProtection="1">
      <alignment horizontal="center"/>
    </xf>
    <xf numFmtId="0" fontId="4" fillId="0" borderId="11" xfId="0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0" fontId="4" fillId="0" borderId="13" xfId="0" applyFont="1" applyBorder="1"/>
    <xf numFmtId="189" fontId="4" fillId="0" borderId="12" xfId="0" applyNumberFormat="1" applyFont="1" applyBorder="1" applyAlignment="1">
      <alignment horizontal="left"/>
    </xf>
    <xf numFmtId="0" fontId="5" fillId="0" borderId="11" xfId="0" applyFont="1" applyBorder="1" applyAlignment="1" applyProtection="1">
      <alignment horizontal="center"/>
    </xf>
    <xf numFmtId="188" fontId="8" fillId="0" borderId="11" xfId="0" applyNumberFormat="1" applyFont="1" applyBorder="1" applyAlignment="1" applyProtection="1">
      <alignment horizontal="center"/>
    </xf>
    <xf numFmtId="0" fontId="9" fillId="0" borderId="0" xfId="0" applyFont="1"/>
    <xf numFmtId="0" fontId="5" fillId="0" borderId="15" xfId="0" applyFont="1" applyBorder="1" applyAlignment="1">
      <alignment horizontal="center"/>
    </xf>
    <xf numFmtId="188" fontId="5" fillId="0" borderId="15" xfId="0" applyNumberFormat="1" applyFont="1" applyBorder="1" applyAlignment="1" applyProtection="1">
      <alignment horizontal="center"/>
    </xf>
    <xf numFmtId="188" fontId="10" fillId="0" borderId="15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/>
    <xf numFmtId="188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188" fontId="8" fillId="0" borderId="0" xfId="0" applyNumberFormat="1" applyFont="1" applyBorder="1" applyAlignment="1" applyProtection="1">
      <alignment horizontal="center"/>
    </xf>
    <xf numFmtId="188" fontId="12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IW25"/>
  <sheetViews>
    <sheetView tabSelected="1" zoomScaleNormal="100" zoomScalePageLayoutView="60" workbookViewId="0">
      <selection activeCell="G8" sqref="G8"/>
    </sheetView>
  </sheetViews>
  <sheetFormatPr defaultRowHeight="18" x14ac:dyDescent="0.4"/>
  <cols>
    <col min="1" max="1" width="4.28515625" style="8"/>
    <col min="2" max="2" width="4" style="8"/>
    <col min="3" max="3" width="12.140625" style="8"/>
    <col min="4" max="4" width="43.28515625" style="8"/>
    <col min="5" max="6" width="9.7109375" style="8"/>
    <col min="7" max="10" width="9.85546875" style="8"/>
    <col min="11" max="11" width="14.5703125" style="8"/>
    <col min="12" max="257" width="9.140625" style="8"/>
  </cols>
  <sheetData>
    <row r="1" spans="1:11" ht="18" customHeight="1" x14ac:dyDescent="0.4">
      <c r="A1" s="9" t="s">
        <v>0</v>
      </c>
      <c r="B1" s="9"/>
      <c r="D1" s="10" t="s">
        <v>1</v>
      </c>
    </row>
    <row r="2" spans="1:11" ht="18" customHeight="1" x14ac:dyDescent="0.4">
      <c r="A2" s="9" t="s">
        <v>2</v>
      </c>
      <c r="B2" s="9"/>
      <c r="D2" s="10" t="s">
        <v>3</v>
      </c>
      <c r="H2" s="10" t="s">
        <v>4</v>
      </c>
      <c r="J2" s="10" t="s">
        <v>5</v>
      </c>
    </row>
    <row r="3" spans="1:11" ht="18" customHeight="1" x14ac:dyDescent="0.4">
      <c r="A3" s="9" t="s">
        <v>6</v>
      </c>
      <c r="B3" s="9"/>
    </row>
    <row r="4" spans="1:11" ht="18" customHeight="1" x14ac:dyDescent="0.4">
      <c r="A4" s="9" t="s">
        <v>7</v>
      </c>
      <c r="B4" s="9"/>
      <c r="D4" s="10" t="s">
        <v>8</v>
      </c>
    </row>
    <row r="5" spans="1:11" ht="18" customHeight="1" x14ac:dyDescent="0.4">
      <c r="A5" s="11"/>
      <c r="B5" s="12"/>
      <c r="C5" s="13"/>
      <c r="D5" s="14"/>
      <c r="E5" s="11"/>
      <c r="F5" s="11"/>
      <c r="G5" s="7" t="s">
        <v>9</v>
      </c>
      <c r="H5" s="7"/>
      <c r="I5" s="7" t="s">
        <v>10</v>
      </c>
      <c r="J5" s="7"/>
      <c r="K5" s="15" t="s">
        <v>11</v>
      </c>
    </row>
    <row r="6" spans="1:11" ht="18" customHeight="1" x14ac:dyDescent="0.4">
      <c r="A6" s="16" t="s">
        <v>12</v>
      </c>
      <c r="B6" s="6" t="s">
        <v>13</v>
      </c>
      <c r="C6" s="6"/>
      <c r="D6" s="6"/>
      <c r="E6" s="16" t="s">
        <v>14</v>
      </c>
      <c r="F6" s="16" t="s">
        <v>15</v>
      </c>
      <c r="G6" s="15" t="s">
        <v>16</v>
      </c>
      <c r="H6" s="15" t="s">
        <v>17</v>
      </c>
      <c r="I6" s="15" t="s">
        <v>16</v>
      </c>
      <c r="J6" s="15" t="s">
        <v>17</v>
      </c>
      <c r="K6" s="16" t="s">
        <v>18</v>
      </c>
    </row>
    <row r="7" spans="1:11" ht="18" customHeight="1" x14ac:dyDescent="0.4">
      <c r="A7" s="17" t="s">
        <v>19</v>
      </c>
      <c r="B7" s="18"/>
      <c r="C7" s="19"/>
      <c r="D7" s="20"/>
      <c r="E7" s="21"/>
      <c r="F7" s="21"/>
      <c r="G7" s="22" t="s">
        <v>20</v>
      </c>
      <c r="H7" s="22" t="s">
        <v>20</v>
      </c>
      <c r="I7" s="22" t="s">
        <v>20</v>
      </c>
      <c r="J7" s="22" t="s">
        <v>20</v>
      </c>
      <c r="K7" s="17" t="s">
        <v>21</v>
      </c>
    </row>
    <row r="8" spans="1:11" ht="20.25" customHeight="1" x14ac:dyDescent="0.4">
      <c r="A8" s="23">
        <v>1</v>
      </c>
      <c r="B8" s="24" t="s">
        <v>22</v>
      </c>
      <c r="C8" s="25"/>
      <c r="D8" s="26"/>
      <c r="E8" s="27">
        <v>70</v>
      </c>
      <c r="F8" s="28" t="s">
        <v>23</v>
      </c>
      <c r="G8" s="27">
        <v>481.31</v>
      </c>
      <c r="H8" s="27">
        <f>SUM(E8*G8)</f>
        <v>33691.699999999997</v>
      </c>
      <c r="I8" s="27">
        <v>99</v>
      </c>
      <c r="J8" s="27">
        <f>SUM(E8*I8)</f>
        <v>6930</v>
      </c>
      <c r="K8" s="27">
        <f>SUM(H8+J8)</f>
        <v>40621.699999999997</v>
      </c>
    </row>
    <row r="9" spans="1:11" ht="20.25" customHeight="1" x14ac:dyDescent="0.4">
      <c r="A9" s="23">
        <v>2</v>
      </c>
      <c r="B9" s="24" t="s">
        <v>24</v>
      </c>
      <c r="C9" s="25"/>
      <c r="D9" s="26"/>
      <c r="E9" s="27">
        <v>210</v>
      </c>
      <c r="F9" s="28" t="s">
        <v>23</v>
      </c>
      <c r="G9" s="27">
        <v>1775.7</v>
      </c>
      <c r="H9" s="27">
        <f>SUM(E9*G9)</f>
        <v>372897</v>
      </c>
      <c r="I9" s="27">
        <v>0</v>
      </c>
      <c r="J9" s="27">
        <f>SUM(E9*I9)</f>
        <v>0</v>
      </c>
      <c r="K9" s="27">
        <f>SUM(H9+J9)</f>
        <v>372897</v>
      </c>
    </row>
    <row r="10" spans="1:11" ht="18" customHeight="1" x14ac:dyDescent="0.4">
      <c r="A10" s="23"/>
      <c r="B10" s="5" t="s">
        <v>25</v>
      </c>
      <c r="C10" s="5"/>
      <c r="D10" s="5"/>
      <c r="E10" s="27"/>
      <c r="F10" s="28"/>
      <c r="G10" s="27"/>
      <c r="H10" s="27"/>
      <c r="I10" s="27"/>
      <c r="J10" s="27"/>
      <c r="K10" s="27"/>
    </row>
    <row r="11" spans="1:11" ht="18" customHeight="1" x14ac:dyDescent="0.4">
      <c r="A11" s="23">
        <v>3</v>
      </c>
      <c r="B11" s="24" t="s">
        <v>26</v>
      </c>
      <c r="C11" s="25"/>
      <c r="D11" s="26"/>
      <c r="E11" s="28"/>
      <c r="F11" s="28"/>
      <c r="G11" s="27"/>
      <c r="H11" s="27"/>
      <c r="I11" s="27"/>
      <c r="J11" s="27"/>
      <c r="K11" s="27"/>
    </row>
    <row r="12" spans="1:11" ht="20.25" customHeight="1" x14ac:dyDescent="0.4">
      <c r="A12" s="23"/>
      <c r="B12" s="29">
        <v>3.1</v>
      </c>
      <c r="C12" s="30" t="s">
        <v>27</v>
      </c>
      <c r="D12" s="26"/>
      <c r="E12" s="27">
        <v>1400</v>
      </c>
      <c r="F12" s="28" t="s">
        <v>28</v>
      </c>
      <c r="G12" s="27">
        <v>25</v>
      </c>
      <c r="H12" s="27">
        <f>SUM(E12*G12)</f>
        <v>35000</v>
      </c>
      <c r="I12" s="27">
        <v>5</v>
      </c>
      <c r="J12" s="27">
        <f>SUM(E12*I12)</f>
        <v>7000</v>
      </c>
      <c r="K12" s="27">
        <f>SUM(H12+J12)</f>
        <v>42000</v>
      </c>
    </row>
    <row r="13" spans="1:11" ht="18" customHeight="1" x14ac:dyDescent="0.4">
      <c r="A13" s="23"/>
      <c r="B13" s="29">
        <v>3.2</v>
      </c>
      <c r="C13" s="30" t="s">
        <v>29</v>
      </c>
      <c r="D13" s="26"/>
      <c r="E13" s="27">
        <v>385</v>
      </c>
      <c r="F13" s="28" t="s">
        <v>30</v>
      </c>
      <c r="G13" s="27">
        <v>19</v>
      </c>
      <c r="H13" s="27">
        <f>SUM(E13*G13)</f>
        <v>7315</v>
      </c>
      <c r="I13" s="27">
        <v>3.3</v>
      </c>
      <c r="J13" s="27">
        <f>SUM(E13*I13)</f>
        <v>1270.5</v>
      </c>
      <c r="K13" s="27">
        <f>SUM(H13+J13)</f>
        <v>8585.5</v>
      </c>
    </row>
    <row r="14" spans="1:11" ht="18" customHeight="1" x14ac:dyDescent="0.4">
      <c r="A14" s="23">
        <v>4</v>
      </c>
      <c r="B14" s="31" t="s">
        <v>31</v>
      </c>
      <c r="C14" s="25"/>
      <c r="D14" s="26" t="s">
        <v>32</v>
      </c>
      <c r="E14" s="28"/>
      <c r="F14" s="28"/>
      <c r="G14" s="27"/>
      <c r="H14" s="27"/>
      <c r="I14" s="27"/>
      <c r="J14" s="27"/>
      <c r="K14" s="27"/>
    </row>
    <row r="15" spans="1:11" ht="18" customHeight="1" x14ac:dyDescent="0.4">
      <c r="A15" s="23"/>
      <c r="B15" s="29">
        <v>4.0999999999999996</v>
      </c>
      <c r="C15" s="30" t="s">
        <v>33</v>
      </c>
      <c r="D15" s="26"/>
      <c r="E15" s="27">
        <v>350</v>
      </c>
      <c r="F15" s="28" t="s">
        <v>34</v>
      </c>
      <c r="G15" s="27">
        <v>0</v>
      </c>
      <c r="H15" s="27">
        <f>SUM(E15*G15)</f>
        <v>0</v>
      </c>
      <c r="I15" s="27">
        <v>20.6</v>
      </c>
      <c r="J15" s="27">
        <f>SUM(E15*I15)</f>
        <v>7210.0000000000009</v>
      </c>
      <c r="K15" s="27">
        <f>SUM(H15+J15)</f>
        <v>7210.0000000000009</v>
      </c>
    </row>
    <row r="16" spans="1:11" ht="20.25" customHeight="1" x14ac:dyDescent="0.4">
      <c r="A16" s="23">
        <v>5</v>
      </c>
      <c r="B16" s="24" t="s">
        <v>35</v>
      </c>
      <c r="C16" s="25"/>
      <c r="D16" s="26"/>
      <c r="E16" s="27">
        <v>1400</v>
      </c>
      <c r="F16" s="28" t="s">
        <v>28</v>
      </c>
      <c r="G16" s="27">
        <v>0</v>
      </c>
      <c r="H16" s="27">
        <f>SUM(E16*G16)</f>
        <v>0</v>
      </c>
      <c r="I16" s="27">
        <v>11.88</v>
      </c>
      <c r="J16" s="27">
        <f>SUM(E16*I16)</f>
        <v>16632</v>
      </c>
      <c r="K16" s="27">
        <f>SUM(H16+J16)</f>
        <v>16632</v>
      </c>
    </row>
    <row r="17" spans="1:11" ht="18" customHeight="1" x14ac:dyDescent="0.4">
      <c r="A17" s="23">
        <v>6</v>
      </c>
      <c r="B17" s="24" t="s">
        <v>36</v>
      </c>
      <c r="C17" s="25"/>
      <c r="D17" s="26"/>
      <c r="E17" s="27">
        <v>280</v>
      </c>
      <c r="F17" s="28" t="s">
        <v>34</v>
      </c>
      <c r="G17" s="27">
        <v>0</v>
      </c>
      <c r="H17" s="27">
        <f>SUM(E17*G17)</f>
        <v>0</v>
      </c>
      <c r="I17" s="27">
        <v>13.43</v>
      </c>
      <c r="J17" s="27">
        <f>SUM(E17*I17)</f>
        <v>3760.4</v>
      </c>
      <c r="K17" s="27">
        <f>SUM(H17+J17)</f>
        <v>3760.4</v>
      </c>
    </row>
    <row r="18" spans="1:11" ht="20.25" customHeight="1" x14ac:dyDescent="0.4">
      <c r="A18" s="23">
        <v>7</v>
      </c>
      <c r="B18" s="24" t="s">
        <v>37</v>
      </c>
      <c r="C18" s="25"/>
      <c r="D18" s="26"/>
      <c r="E18" s="27">
        <v>50</v>
      </c>
      <c r="F18" s="28" t="s">
        <v>23</v>
      </c>
      <c r="G18" s="27">
        <v>387.85</v>
      </c>
      <c r="H18" s="27">
        <f>SUM(E18*G18)</f>
        <v>19392.5</v>
      </c>
      <c r="I18" s="27">
        <v>99</v>
      </c>
      <c r="J18" s="27">
        <f>SUM(E18*I18)</f>
        <v>4950</v>
      </c>
      <c r="K18" s="27">
        <f>SUM(H18+J18)</f>
        <v>24342.5</v>
      </c>
    </row>
    <row r="19" spans="1:11" s="34" customFormat="1" ht="21" customHeight="1" x14ac:dyDescent="0.4">
      <c r="A19" s="28"/>
      <c r="B19" s="4" t="s">
        <v>38</v>
      </c>
      <c r="C19" s="4"/>
      <c r="D19" s="4"/>
      <c r="E19" s="32"/>
      <c r="F19" s="28"/>
      <c r="G19" s="27"/>
      <c r="H19" s="33">
        <f>SUM(H8:H18)</f>
        <v>468296.2</v>
      </c>
      <c r="I19" s="27"/>
      <c r="J19" s="33">
        <f>SUM(J8:J18)</f>
        <v>47752.9</v>
      </c>
      <c r="K19" s="33">
        <f>SUM(H19+J19)</f>
        <v>516049.10000000003</v>
      </c>
    </row>
    <row r="20" spans="1:11" s="34" customFormat="1" ht="23.25" customHeight="1" x14ac:dyDescent="0.5">
      <c r="A20" s="35"/>
      <c r="B20" s="3" t="s">
        <v>39</v>
      </c>
      <c r="C20" s="3"/>
      <c r="D20" s="3"/>
      <c r="E20" s="35"/>
      <c r="F20" s="35"/>
      <c r="G20" s="36"/>
      <c r="H20" s="36"/>
      <c r="I20" s="36"/>
      <c r="J20" s="36"/>
      <c r="K20" s="37">
        <v>516049</v>
      </c>
    </row>
    <row r="21" spans="1:11" ht="21" customHeight="1" x14ac:dyDescent="0.45">
      <c r="A21" s="38"/>
      <c r="B21" s="39"/>
      <c r="C21" s="40"/>
      <c r="D21" s="41"/>
      <c r="E21" s="42"/>
      <c r="F21" s="43"/>
      <c r="G21" s="42"/>
      <c r="H21" s="42"/>
      <c r="I21" s="42"/>
      <c r="J21" s="42"/>
      <c r="K21" s="44"/>
    </row>
    <row r="22" spans="1:11" ht="21" customHeight="1" x14ac:dyDescent="0.45">
      <c r="A22" s="38"/>
      <c r="B22" s="39"/>
      <c r="C22" s="40"/>
      <c r="D22" s="41"/>
      <c r="E22" s="43"/>
      <c r="F22" s="43"/>
      <c r="G22" s="42"/>
      <c r="H22" s="42"/>
      <c r="I22" s="42"/>
      <c r="J22" s="42"/>
      <c r="K22" s="45"/>
    </row>
    <row r="23" spans="1:11" ht="21" customHeight="1" x14ac:dyDescent="0.4">
      <c r="C23" s="2" t="s">
        <v>40</v>
      </c>
      <c r="D23" s="2"/>
      <c r="E23" s="2"/>
      <c r="F23" s="2"/>
      <c r="G23" s="2"/>
      <c r="H23" s="2"/>
      <c r="I23" s="2"/>
      <c r="J23" s="2"/>
      <c r="K23" s="2"/>
    </row>
    <row r="24" spans="1:11" ht="21" customHeight="1" x14ac:dyDescent="0.45">
      <c r="C24" s="1" t="s">
        <v>41</v>
      </c>
      <c r="D24" s="1"/>
      <c r="E24" s="1"/>
      <c r="F24" s="1"/>
      <c r="G24" s="1"/>
      <c r="H24" s="1"/>
      <c r="I24" s="1"/>
      <c r="J24" s="1"/>
      <c r="K24" s="1"/>
    </row>
    <row r="25" spans="1:11" ht="21" customHeight="1" x14ac:dyDescent="0.4">
      <c r="C25" s="2" t="s">
        <v>42</v>
      </c>
      <c r="D25" s="2"/>
      <c r="E25" s="2"/>
      <c r="F25" s="2"/>
      <c r="G25" s="2"/>
      <c r="H25" s="2"/>
      <c r="I25" s="2"/>
      <c r="J25" s="2"/>
      <c r="K25" s="2"/>
    </row>
  </sheetData>
  <mergeCells count="9">
    <mergeCell ref="B20:D20"/>
    <mergeCell ref="C23:K23"/>
    <mergeCell ref="C24:K24"/>
    <mergeCell ref="C25:K25"/>
    <mergeCell ref="G5:H5"/>
    <mergeCell ref="I5:J5"/>
    <mergeCell ref="B6:D6"/>
    <mergeCell ref="B10:D10"/>
    <mergeCell ref="B19:D19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ถนน ค_ส_ล_ทาง ม_1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ปร.4 ศรีวิชัย ม.5</dc:title>
  <dc:creator>Pc</dc:creator>
  <cp:lastModifiedBy>Pc</cp:lastModifiedBy>
  <cp:revision>1</cp:revision>
  <dcterms:created xsi:type="dcterms:W3CDTF">2008-01-25T18:43:47Z</dcterms:created>
  <dcterms:modified xsi:type="dcterms:W3CDTF">2019-06-18T08:54:37Z</dcterms:modified>
  <dc:language>en-US</dc:language>
</cp:coreProperties>
</file>